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0"/>
  </bookViews>
  <sheets>
    <sheet name="Sheet1" sheetId="1" r:id="rId1"/>
    <sheet name="Sheet3" sheetId="2" r:id="rId2"/>
  </sheets>
  <externalReferences>
    <externalReference r:id="rId5"/>
  </externalReferences>
  <definedNames/>
  <calcPr fullCalcOnLoad="1"/>
</workbook>
</file>

<file path=xl/sharedStrings.xml><?xml version="1.0" encoding="utf-8"?>
<sst xmlns="http://schemas.openxmlformats.org/spreadsheetml/2006/main" count="138" uniqueCount="50">
  <si>
    <t>贵州大学2021年省部共建公共大数据国家重点实验室（筹）                 
 电子信息专业硕士研究生调剂复试结果公示</t>
  </si>
  <si>
    <t>序号</t>
  </si>
  <si>
    <t>复试专业</t>
  </si>
  <si>
    <t>考生编号</t>
  </si>
  <si>
    <t>考生姓名</t>
  </si>
  <si>
    <t>初试总分</t>
  </si>
  <si>
    <t>初试成绩（百分制）</t>
  </si>
  <si>
    <t>复试成绩（百分制）</t>
  </si>
  <si>
    <t>总成绩
（保留两位小数点）</t>
  </si>
  <si>
    <t>加试科目1</t>
  </si>
  <si>
    <t>加试科目2</t>
  </si>
  <si>
    <t>备注</t>
  </si>
  <si>
    <t>专业代码</t>
  </si>
  <si>
    <t>专业名称</t>
  </si>
  <si>
    <t>名称</t>
  </si>
  <si>
    <t>成绩</t>
  </si>
  <si>
    <t>085400</t>
  </si>
  <si>
    <t>电子信息</t>
  </si>
  <si>
    <t>103581210009080</t>
  </si>
  <si>
    <t>调剂</t>
  </si>
  <si>
    <t>103581210011856</t>
  </si>
  <si>
    <t>103581210011192</t>
  </si>
  <si>
    <t>103581210009205</t>
  </si>
  <si>
    <t>103581210008813</t>
  </si>
  <si>
    <t>103581210011447</t>
  </si>
  <si>
    <t>103581210010397</t>
  </si>
  <si>
    <t>103581210011321</t>
  </si>
  <si>
    <t>103581210011657</t>
  </si>
  <si>
    <t>103581210008323</t>
  </si>
  <si>
    <t>103581210008351</t>
  </si>
  <si>
    <t>103581210011044</t>
  </si>
  <si>
    <t>103581210009538</t>
  </si>
  <si>
    <t>102461530216495</t>
  </si>
  <si>
    <t>103581210008855</t>
  </si>
  <si>
    <t>103581210010414</t>
  </si>
  <si>
    <t>103581210010789</t>
  </si>
  <si>
    <t>103581210011997</t>
  </si>
  <si>
    <t>103581210011971</t>
  </si>
  <si>
    <t>103581210008980</t>
  </si>
  <si>
    <t>103581210009493</t>
  </si>
  <si>
    <t>103581210009901</t>
  </si>
  <si>
    <t>103581210009762</t>
  </si>
  <si>
    <t>缺考</t>
  </si>
  <si>
    <t>103581210012066</t>
  </si>
  <si>
    <t>103581210011027</t>
  </si>
  <si>
    <t>103581210009869</t>
  </si>
  <si>
    <t>103581210010404</t>
  </si>
  <si>
    <t>103581210008809</t>
  </si>
  <si>
    <t>103581210011446</t>
  </si>
  <si>
    <t>103581210009732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</si>
</sst>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s>
  <fonts count="52">
    <font>
      <sz val="12"/>
      <name val="宋体"/>
      <family val="0"/>
    </font>
    <font>
      <sz val="11"/>
      <name val="宋体"/>
      <family val="0"/>
    </font>
    <font>
      <b/>
      <sz val="9"/>
      <name val="Arial"/>
      <family val="2"/>
    </font>
    <font>
      <sz val="9"/>
      <name val="宋体"/>
      <family val="0"/>
    </font>
    <font>
      <b/>
      <sz val="18"/>
      <name val="宋体"/>
      <family val="0"/>
    </font>
    <font>
      <b/>
      <sz val="10"/>
      <name val="宋体"/>
      <family val="0"/>
    </font>
    <font>
      <sz val="10"/>
      <name val="宋体"/>
      <family val="0"/>
    </font>
    <font>
      <b/>
      <sz val="10"/>
      <name val="Arial"/>
      <family val="2"/>
    </font>
    <font>
      <sz val="10"/>
      <color indexed="8"/>
      <name val="Arial"/>
      <family val="2"/>
    </font>
    <font>
      <sz val="11"/>
      <color indexed="8"/>
      <name val="仿宋"/>
      <family val="3"/>
    </font>
    <font>
      <sz val="11"/>
      <name val="仿宋"/>
      <family val="3"/>
    </font>
    <font>
      <b/>
      <sz val="9"/>
      <name val="宋体"/>
      <family val="0"/>
    </font>
    <font>
      <b/>
      <sz val="8"/>
      <name val="宋体"/>
      <family val="0"/>
    </font>
    <font>
      <b/>
      <sz val="11"/>
      <color indexed="54"/>
      <name val="宋体"/>
      <family val="0"/>
    </font>
    <font>
      <sz val="11"/>
      <color indexed="16"/>
      <name val="宋体"/>
      <family val="0"/>
    </font>
    <font>
      <u val="single"/>
      <sz val="11"/>
      <color indexed="12"/>
      <name val="宋体"/>
      <family val="0"/>
    </font>
    <font>
      <sz val="11"/>
      <color indexed="8"/>
      <name val="宋体"/>
      <family val="0"/>
    </font>
    <font>
      <b/>
      <sz val="11"/>
      <color indexed="9"/>
      <name val="宋体"/>
      <family val="0"/>
    </font>
    <font>
      <sz val="11"/>
      <color indexed="62"/>
      <name val="宋体"/>
      <family val="0"/>
    </font>
    <font>
      <sz val="18"/>
      <color indexed="54"/>
      <name val="宋体"/>
      <family val="0"/>
    </font>
    <font>
      <sz val="11"/>
      <color indexed="9"/>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6">
    <xf numFmtId="0" fontId="0" fillId="0" borderId="0" xfId="0" applyAlignment="1">
      <alignment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xf>
    <xf numFmtId="0" fontId="3" fillId="0" borderId="0" xfId="0" applyFont="1" applyAlignment="1">
      <alignment vertical="center"/>
    </xf>
    <xf numFmtId="49" fontId="3" fillId="0" borderId="0" xfId="0" applyNumberFormat="1" applyFont="1" applyAlignment="1">
      <alignment vertical="center"/>
    </xf>
    <xf numFmtId="176" fontId="3" fillId="0" borderId="0" xfId="0" applyNumberFormat="1" applyFont="1" applyAlignment="1">
      <alignment vertical="center"/>
    </xf>
    <xf numFmtId="0" fontId="4" fillId="0" borderId="0" xfId="0" applyFont="1" applyAlignment="1">
      <alignment horizontal="center" vertical="center" wrapText="1"/>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8" fillId="0" borderId="10" xfId="0" applyNumberFormat="1" applyFont="1" applyFill="1" applyBorder="1" applyAlignment="1" applyProtection="1">
      <alignment horizontal="center" vertical="center" wrapText="1" readingOrder="1"/>
      <protection locked="0"/>
    </xf>
    <xf numFmtId="0" fontId="5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177" fontId="11"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3" fillId="0" borderId="10" xfId="0" applyNumberFormat="1" applyFont="1" applyFill="1" applyBorder="1" applyAlignment="1">
      <alignment/>
    </xf>
    <xf numFmtId="177" fontId="6" fillId="0" borderId="10" xfId="0" applyNumberFormat="1" applyFont="1" applyFill="1" applyBorder="1" applyAlignment="1">
      <alignment horizontal="center" vertical="center"/>
    </xf>
    <xf numFmtId="0" fontId="3"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843;&#21058;&#22797;&#35797;&#21517;&#21333;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Z_SYTJ_SBMCJ_145229865"/>
    </sheetNames>
    <sheetDataSet>
      <sheetData sheetId="0">
        <row r="2">
          <cell r="B2" t="str">
            <v>103581210009901</v>
          </cell>
          <cell r="C2" t="str">
            <v>345798872</v>
          </cell>
          <cell r="D2" t="str">
            <v>黄涛</v>
          </cell>
          <cell r="E2" t="str">
            <v>huangtao</v>
          </cell>
          <cell r="F2" t="str">
            <v>103581210009901</v>
          </cell>
          <cell r="G2" t="str">
            <v>01</v>
          </cell>
          <cell r="H2" t="str">
            <v>342401200010047617</v>
          </cell>
          <cell r="I2" t="str">
            <v>20001004</v>
          </cell>
          <cell r="J2" t="str">
            <v>01</v>
          </cell>
          <cell r="K2" t="str">
            <v>1</v>
          </cell>
          <cell r="L2" t="str">
            <v>1</v>
          </cell>
          <cell r="M2" t="str">
            <v>0</v>
          </cell>
          <cell r="N2" t="str">
            <v>03</v>
          </cell>
          <cell r="O2" t="str">
            <v>341502</v>
          </cell>
          <cell r="P2" t="str">
            <v>341502</v>
          </cell>
          <cell r="Q2" t="str">
            <v>341502</v>
          </cell>
          <cell r="R2" t="str">
            <v>安徽省六安市金安区孙岗镇街道</v>
          </cell>
          <cell r="S2" t="str">
            <v>340104</v>
          </cell>
          <cell r="T2" t="str">
            <v>安徽大学</v>
          </cell>
          <cell r="U2" t="str">
            <v>安徽省合肥市蜀山区九龙路111号安徽大学磬苑校区</v>
          </cell>
          <cell r="V2" t="str">
            <v>230601</v>
          </cell>
          <cell r="W2" t="str">
            <v>安徽大学磬苑校区</v>
          </cell>
          <cell r="X2" t="str">
            <v>2017年9月-2021年7月|安徽大学磬苑校区|本科生#||#||#||#||</v>
          </cell>
          <cell r="Y2" t="str">
            <v>无</v>
          </cell>
          <cell r="Z2" t="str">
            <v>无</v>
          </cell>
          <cell r="AA2" t="str">
            <v>胡成东|父亲|六安市金安区孙岗中学/教师|13856409268#张玉华|母亲|六安市金安区孙岗中学/教师|18056499755#|||</v>
          </cell>
          <cell r="AB2" t="str">
            <v>安徽省合肥市蜀山区九龙路111号安徽大学磬苑校区</v>
          </cell>
          <cell r="AC2" t="str">
            <v>230601</v>
          </cell>
          <cell r="AD2" t="str">
            <v>0</v>
          </cell>
          <cell r="AE2" t="str">
            <v>18856421069</v>
          </cell>
          <cell r="AF2" t="str">
            <v>747684362@qq.com</v>
          </cell>
          <cell r="AG2" t="str">
            <v>5</v>
          </cell>
          <cell r="AH2" t="str">
            <v>10357</v>
          </cell>
          <cell r="AI2" t="str">
            <v>安徽大学</v>
          </cell>
          <cell r="AJ2" t="str">
            <v>071301</v>
          </cell>
          <cell r="AK2" t="str">
            <v>材料物理</v>
          </cell>
          <cell r="AL2" t="str">
            <v>1</v>
          </cell>
          <cell r="AM2" t="str">
            <v>2</v>
          </cell>
          <cell r="AO2" t="str">
            <v>20210701</v>
          </cell>
          <cell r="AP2" t="str">
            <v>B51714017</v>
          </cell>
          <cell r="AQ2" t="str">
            <v>4</v>
          </cell>
          <cell r="AS2" t="str">
            <v>10358</v>
          </cell>
          <cell r="AT2" t="str">
            <v>085400</v>
          </cell>
          <cell r="AU2" t="str">
            <v>21</v>
          </cell>
          <cell r="AV2" t="str">
            <v>0</v>
          </cell>
          <cell r="AW2" t="str">
            <v>11</v>
          </cell>
          <cell r="AZ2" t="str">
            <v>225</v>
          </cell>
          <cell r="BA2" t="str">
            <v>01</v>
          </cell>
          <cell r="BB2" t="str">
            <v>1</v>
          </cell>
          <cell r="BC2" t="str">
            <v>101</v>
          </cell>
          <cell r="BD2" t="str">
            <v>思想政治理论</v>
          </cell>
          <cell r="BE2" t="str">
            <v>204</v>
          </cell>
          <cell r="BF2" t="str">
            <v>英语二</v>
          </cell>
          <cell r="BG2" t="str">
            <v>302</v>
          </cell>
          <cell r="BH2" t="str">
            <v>数学二</v>
          </cell>
          <cell r="BI2" t="str">
            <v>408</v>
          </cell>
          <cell r="BJ2" t="str">
            <v>计算机学科专业基础综合</v>
          </cell>
          <cell r="BK2" t="str">
            <v>以下科目需使用无存储编程查询功能的计算器:431,432,617,621,803,808,810,811,814,819,821,827,833,845,846,847,850,851,852,853,861,872,903,922,929,940</v>
          </cell>
          <cell r="BQ2" t="str">
            <v>34</v>
          </cell>
          <cell r="BT2" t="str">
            <v>中国科学技术大学</v>
          </cell>
          <cell r="BU2" t="str">
            <v>软件学院</v>
          </cell>
          <cell r="BV2" t="str">
            <v>电子信息</v>
          </cell>
          <cell r="BW2" t="str">
            <v>软件工程</v>
          </cell>
          <cell r="CJ2">
            <v>73</v>
          </cell>
          <cell r="CK2">
            <v>67</v>
          </cell>
          <cell r="CL2">
            <v>134</v>
          </cell>
          <cell r="CM2">
            <v>112</v>
          </cell>
          <cell r="CN2">
            <v>386</v>
          </cell>
        </row>
        <row r="3">
          <cell r="B3" t="str">
            <v>103581210011757</v>
          </cell>
          <cell r="C3" t="str">
            <v>441189117</v>
          </cell>
          <cell r="D3" t="str">
            <v>张俊</v>
          </cell>
          <cell r="E3" t="str">
            <v>zhangjun</v>
          </cell>
          <cell r="F3" t="str">
            <v>103581210011757</v>
          </cell>
          <cell r="G3" t="str">
            <v>01</v>
          </cell>
          <cell r="H3" t="str">
            <v>421022199611080010</v>
          </cell>
          <cell r="I3" t="str">
            <v>19961108</v>
          </cell>
          <cell r="J3" t="str">
            <v>01</v>
          </cell>
          <cell r="K3" t="str">
            <v>1</v>
          </cell>
          <cell r="L3" t="str">
            <v>1</v>
          </cell>
          <cell r="M3" t="str">
            <v>0</v>
          </cell>
          <cell r="N3" t="str">
            <v>03</v>
          </cell>
          <cell r="O3" t="str">
            <v>421022</v>
          </cell>
          <cell r="P3" t="str">
            <v>421022</v>
          </cell>
          <cell r="Q3" t="str">
            <v>440304</v>
          </cell>
          <cell r="R3" t="str">
            <v>广东省深圳市福田区福华一路6号免税商务大厦1403</v>
          </cell>
          <cell r="S3" t="str">
            <v>320113</v>
          </cell>
          <cell r="T3" t="str">
            <v>南京邮电大学</v>
          </cell>
          <cell r="U3" t="str">
            <v>南京市栖霞区文苑路九号</v>
          </cell>
          <cell r="V3" t="str">
            <v>210023</v>
          </cell>
          <cell r="W3" t="str">
            <v>无</v>
          </cell>
          <cell r="X3" t="str">
            <v>无|无|无#||#||#||#||</v>
          </cell>
          <cell r="Y3" t="str">
            <v>无</v>
          </cell>
          <cell r="Z3" t="str">
            <v>无</v>
          </cell>
          <cell r="AA3" t="str">
            <v>张德云|父子|深圳市长城证券投资顾问|13570852881#|||#|||</v>
          </cell>
          <cell r="AB3" t="str">
            <v>深圳市龙华区龙华街道山咀头村一区四巷12栋402</v>
          </cell>
          <cell r="AC3" t="str">
            <v>518110</v>
          </cell>
          <cell r="AD3" t="str">
            <v>0</v>
          </cell>
          <cell r="AE3" t="str">
            <v>15951873167</v>
          </cell>
          <cell r="AF3" t="str">
            <v>348388755@qq.com</v>
          </cell>
          <cell r="AG3" t="str">
            <v>7</v>
          </cell>
          <cell r="AH3" t="str">
            <v>10293</v>
          </cell>
          <cell r="AI3" t="str">
            <v>南京邮电大学</v>
          </cell>
          <cell r="AJ3" t="str">
            <v>080611</v>
          </cell>
          <cell r="AK3" t="str">
            <v>软件工程</v>
          </cell>
          <cell r="AL3" t="str">
            <v>1</v>
          </cell>
          <cell r="AM3" t="str">
            <v>2</v>
          </cell>
          <cell r="AN3" t="str">
            <v>102931201905001774</v>
          </cell>
          <cell r="AO3" t="str">
            <v>20190619</v>
          </cell>
          <cell r="AQ3" t="str">
            <v>3</v>
          </cell>
          <cell r="AR3" t="str">
            <v>1029342019001774</v>
          </cell>
          <cell r="AS3" t="str">
            <v>10358</v>
          </cell>
          <cell r="AT3" t="str">
            <v>085400</v>
          </cell>
          <cell r="AU3" t="str">
            <v>21</v>
          </cell>
          <cell r="AV3" t="str">
            <v>0</v>
          </cell>
          <cell r="AW3" t="str">
            <v>11</v>
          </cell>
          <cell r="AZ3" t="str">
            <v>225</v>
          </cell>
          <cell r="BA3" t="str">
            <v>01</v>
          </cell>
          <cell r="BB3" t="str">
            <v>1</v>
          </cell>
          <cell r="BC3" t="str">
            <v>101</v>
          </cell>
          <cell r="BD3" t="str">
            <v>思想政治理论</v>
          </cell>
          <cell r="BE3" t="str">
            <v>204</v>
          </cell>
          <cell r="BF3" t="str">
            <v>英语二</v>
          </cell>
          <cell r="BG3" t="str">
            <v>302</v>
          </cell>
          <cell r="BH3" t="str">
            <v>数学二</v>
          </cell>
          <cell r="BI3" t="str">
            <v>408</v>
          </cell>
          <cell r="BJ3" t="str">
            <v>计算机学科专业基础综合</v>
          </cell>
          <cell r="BK3" t="str">
            <v>以下科目需使用无存储编程查询功能的计算器:431,432,617,621,803,808,810,811,814,819,821,827,833,845,846,847,850,851,852,853,861,872,903,922,929,940</v>
          </cell>
          <cell r="BQ3" t="str">
            <v>32</v>
          </cell>
          <cell r="BT3" t="str">
            <v>中国科学技术大学</v>
          </cell>
          <cell r="BU3" t="str">
            <v>软件学院</v>
          </cell>
          <cell r="BV3" t="str">
            <v>电子信息</v>
          </cell>
          <cell r="BW3" t="str">
            <v>软件工程</v>
          </cell>
          <cell r="CJ3">
            <v>78</v>
          </cell>
          <cell r="CK3">
            <v>69</v>
          </cell>
          <cell r="CL3">
            <v>129</v>
          </cell>
          <cell r="CM3">
            <v>127</v>
          </cell>
          <cell r="CN3">
            <v>403</v>
          </cell>
        </row>
        <row r="4">
          <cell r="B4" t="str">
            <v>102461530216495</v>
          </cell>
          <cell r="C4" t="str">
            <v>530298445</v>
          </cell>
          <cell r="D4" t="str">
            <v>李沛霖</v>
          </cell>
          <cell r="E4" t="str">
            <v>lipeilin</v>
          </cell>
          <cell r="F4" t="str">
            <v>102461530216495</v>
          </cell>
          <cell r="G4" t="str">
            <v>01</v>
          </cell>
          <cell r="H4" t="str">
            <v>530103199808300321</v>
          </cell>
          <cell r="I4" t="str">
            <v>19980830</v>
          </cell>
          <cell r="J4" t="str">
            <v>01</v>
          </cell>
          <cell r="K4" t="str">
            <v>2</v>
          </cell>
          <cell r="L4" t="str">
            <v>1</v>
          </cell>
          <cell r="M4" t="str">
            <v>0</v>
          </cell>
          <cell r="N4" t="str">
            <v>13</v>
          </cell>
          <cell r="O4" t="str">
            <v>530103</v>
          </cell>
          <cell r="P4" t="str">
            <v>530103</v>
          </cell>
          <cell r="Q4" t="str">
            <v>530103</v>
          </cell>
          <cell r="R4" t="str">
            <v>云南省昆明市盘龙区人民东路398号金马源温泉花园3栋4单元701号</v>
          </cell>
          <cell r="S4" t="str">
            <v>310113</v>
          </cell>
          <cell r="T4" t="str">
            <v>上海大学</v>
          </cell>
          <cell r="U4" t="str">
            <v>上大路99号</v>
          </cell>
          <cell r="V4" t="str">
            <v>200444</v>
          </cell>
          <cell r="W4" t="str">
            <v>无</v>
          </cell>
          <cell r="X4" t="str">
            <v>201309-201606|昆明三中|学生#201609-202006|上海大学|学生#||#||#||</v>
          </cell>
          <cell r="Y4" t="str">
            <v>无</v>
          </cell>
          <cell r="Z4" t="str">
            <v>无</v>
          </cell>
          <cell r="AA4" t="str">
            <v>徐瑛|母亲|云南中石油昆仑燃气|13759558122#|||#|||</v>
          </cell>
          <cell r="AB4" t="str">
            <v>云南省昆明市盘龙区人民东路398号</v>
          </cell>
          <cell r="AC4" t="str">
            <v>000000</v>
          </cell>
          <cell r="AD4" t="str">
            <v>0</v>
          </cell>
          <cell r="AE4" t="str">
            <v>13262666861</v>
          </cell>
          <cell r="AF4" t="str">
            <v>lpl666@shu.edu.cn</v>
          </cell>
          <cell r="AG4" t="str">
            <v>7</v>
          </cell>
          <cell r="AH4" t="str">
            <v>10280</v>
          </cell>
          <cell r="AI4" t="str">
            <v>上海大学</v>
          </cell>
          <cell r="AJ4" t="str">
            <v>070202</v>
          </cell>
          <cell r="AK4" t="str">
            <v>应用物理学</v>
          </cell>
          <cell r="AL4" t="str">
            <v>1</v>
          </cell>
          <cell r="AM4" t="str">
            <v>2</v>
          </cell>
          <cell r="AN4" t="str">
            <v>102801202005003972</v>
          </cell>
          <cell r="AO4" t="str">
            <v>20200701</v>
          </cell>
          <cell r="AQ4" t="str">
            <v>3</v>
          </cell>
          <cell r="AR4" t="str">
            <v>1028042020003857</v>
          </cell>
          <cell r="AS4" t="str">
            <v>10246</v>
          </cell>
          <cell r="AT4" t="str">
            <v>085400</v>
          </cell>
          <cell r="AU4" t="str">
            <v>21</v>
          </cell>
          <cell r="AV4" t="str">
            <v>0</v>
          </cell>
          <cell r="AW4" t="str">
            <v>11</v>
          </cell>
          <cell r="AZ4" t="str">
            <v>024</v>
          </cell>
          <cell r="BA4" t="str">
            <v>10</v>
          </cell>
          <cell r="BB4" t="str">
            <v>1</v>
          </cell>
          <cell r="BC4" t="str">
            <v>101</v>
          </cell>
          <cell r="BD4" t="str">
            <v>思想政治理论</v>
          </cell>
          <cell r="BE4" t="str">
            <v>204</v>
          </cell>
          <cell r="BF4" t="str">
            <v>英语二</v>
          </cell>
          <cell r="BG4" t="str">
            <v>302</v>
          </cell>
          <cell r="BH4" t="str">
            <v>数学二</v>
          </cell>
          <cell r="BI4" t="str">
            <v>408</v>
          </cell>
          <cell r="BJ4" t="str">
            <v>计算机学科专业基础综合</v>
          </cell>
          <cell r="BK4" t="str">
            <v>1、2021年硕士初试成绩查询及自命题科目成绩复核请关注：www.gsao.fudan.edu.cn；全国统考科目复核请关注：www.shmeea.edu.cn 2、除考试科目代码为721、838、853、878、880、882、962、970的自命题科目可使用无存储、编程功能的计算器外，其余科目均不可。</v>
          </cell>
          <cell r="BQ4" t="str">
            <v>31</v>
          </cell>
          <cell r="BT4" t="str">
            <v>复旦大学</v>
          </cell>
          <cell r="BU4" t="str">
            <v>计算机科学技术学院</v>
          </cell>
          <cell r="BV4" t="str">
            <v>电子信息</v>
          </cell>
          <cell r="BW4" t="str">
            <v>数据与应用安全</v>
          </cell>
          <cell r="CJ4">
            <v>62</v>
          </cell>
          <cell r="CK4">
            <v>66</v>
          </cell>
          <cell r="CL4">
            <v>133</v>
          </cell>
          <cell r="CM4">
            <v>126</v>
          </cell>
          <cell r="CN4">
            <v>387</v>
          </cell>
        </row>
        <row r="5">
          <cell r="B5" t="str">
            <v>103581210000566</v>
          </cell>
          <cell r="C5" t="str">
            <v>345897422</v>
          </cell>
          <cell r="D5" t="str">
            <v>张华东</v>
          </cell>
          <cell r="E5" t="str">
            <v>zhanghuadong</v>
          </cell>
          <cell r="F5" t="str">
            <v>103581210000566</v>
          </cell>
          <cell r="G5" t="str">
            <v>01</v>
          </cell>
          <cell r="H5" t="str">
            <v>342622199501103772</v>
          </cell>
          <cell r="I5" t="str">
            <v>19950110</v>
          </cell>
          <cell r="J5" t="str">
            <v>01</v>
          </cell>
          <cell r="K5" t="str">
            <v>1</v>
          </cell>
          <cell r="L5" t="str">
            <v>1</v>
          </cell>
          <cell r="M5" t="str">
            <v>0</v>
          </cell>
          <cell r="N5" t="str">
            <v>03</v>
          </cell>
          <cell r="O5" t="str">
            <v>340124</v>
          </cell>
          <cell r="P5" t="str">
            <v>340124</v>
          </cell>
          <cell r="Q5" t="str">
            <v>340124</v>
          </cell>
          <cell r="R5" t="str">
            <v>安徽省合肥市庐江县白山镇白山社区裕园新村三组喜洋洋大酒店对面</v>
          </cell>
          <cell r="S5" t="str">
            <v>340124</v>
          </cell>
          <cell r="T5" t="str">
            <v>合肥市人才服务中心</v>
          </cell>
          <cell r="U5" t="str">
            <v>合肥市滨湖区徽州大道与锦绣大道交叉口要素大市场C区2-5层合肥市人力资源市场</v>
          </cell>
          <cell r="V5" t="str">
            <v>230000</v>
          </cell>
          <cell r="W5" t="str">
            <v>无</v>
          </cell>
          <cell r="X5" t="str">
            <v>2010年9月-2013年6月|白山高中|学生#2013年9月-2017年6月|广东金融学院|学生#2017年8月-2018年5月|广州漫灵软件有限公司|市场投放#||#||</v>
          </cell>
          <cell r="Y5" t="str">
            <v>无</v>
          </cell>
          <cell r="Z5" t="str">
            <v>无</v>
          </cell>
          <cell r="AA5" t="str">
            <v>张跃平|父子|无|13956663524#圣业贵|母子|无|13956663524#|||</v>
          </cell>
          <cell r="AB5" t="str">
            <v>安徽省合肥市庐江县白山镇喜洋洋大酒店对面</v>
          </cell>
          <cell r="AC5" t="str">
            <v>231531</v>
          </cell>
          <cell r="AD5" t="str">
            <v>0</v>
          </cell>
          <cell r="AE5" t="str">
            <v>13866106994</v>
          </cell>
          <cell r="AF5" t="str">
            <v>1511673283@qq.com</v>
          </cell>
          <cell r="AG5" t="str">
            <v>7</v>
          </cell>
          <cell r="AH5" t="str">
            <v>11540</v>
          </cell>
          <cell r="AI5" t="str">
            <v>广东金融学院</v>
          </cell>
          <cell r="AJ5" t="str">
            <v>110202</v>
          </cell>
          <cell r="AK5" t="str">
            <v>市场营销</v>
          </cell>
          <cell r="AL5" t="str">
            <v>1</v>
          </cell>
          <cell r="AM5" t="str">
            <v>2</v>
          </cell>
          <cell r="AN5" t="str">
            <v>115401201705524244</v>
          </cell>
          <cell r="AO5" t="str">
            <v>20170701</v>
          </cell>
          <cell r="AQ5" t="str">
            <v>3</v>
          </cell>
          <cell r="AR5" t="str">
            <v>1154042017000929</v>
          </cell>
          <cell r="AS5" t="str">
            <v>10358</v>
          </cell>
          <cell r="AT5" t="str">
            <v>081200</v>
          </cell>
          <cell r="AU5" t="str">
            <v>21</v>
          </cell>
          <cell r="AV5" t="str">
            <v>0</v>
          </cell>
          <cell r="AW5" t="str">
            <v>11</v>
          </cell>
          <cell r="AZ5" t="str">
            <v>215</v>
          </cell>
          <cell r="BA5" t="str">
            <v>02</v>
          </cell>
          <cell r="BB5" t="str">
            <v>1</v>
          </cell>
          <cell r="BC5" t="str">
            <v>101</v>
          </cell>
          <cell r="BD5" t="str">
            <v>思想政治理论</v>
          </cell>
          <cell r="BE5" t="str">
            <v>201</v>
          </cell>
          <cell r="BF5" t="str">
            <v>英语一</v>
          </cell>
          <cell r="BG5" t="str">
            <v>301</v>
          </cell>
          <cell r="BH5" t="str">
            <v>数学一</v>
          </cell>
          <cell r="BI5" t="str">
            <v>408</v>
          </cell>
          <cell r="BJ5" t="str">
            <v>计算机学科专业基础综合</v>
          </cell>
          <cell r="BK5" t="str">
            <v>以下科目需使用无存储编程查询功能的计算器:431,432,617,621,803,808,810,811,814,819,821,827,833,845,846,847,850,851,852,853,861,872,903,922,929,940</v>
          </cell>
          <cell r="BQ5" t="str">
            <v>44</v>
          </cell>
          <cell r="BT5" t="str">
            <v>中国科学技术大学</v>
          </cell>
          <cell r="BU5" t="str">
            <v>计算机科学与技术学院</v>
          </cell>
          <cell r="BV5" t="str">
            <v>计算机科学与技术</v>
          </cell>
          <cell r="BW5" t="str">
            <v>计算机软件与理论</v>
          </cell>
          <cell r="CJ5">
            <v>61</v>
          </cell>
          <cell r="CK5">
            <v>72</v>
          </cell>
          <cell r="CL5">
            <v>140</v>
          </cell>
          <cell r="CM5">
            <v>123</v>
          </cell>
          <cell r="CN5">
            <v>396</v>
          </cell>
        </row>
        <row r="6">
          <cell r="B6" t="str">
            <v>103581210011447</v>
          </cell>
          <cell r="C6" t="str">
            <v>431498674</v>
          </cell>
          <cell r="D6" t="str">
            <v>刘祖仁</v>
          </cell>
          <cell r="E6" t="str">
            <v>liuzuren</v>
          </cell>
          <cell r="F6" t="str">
            <v>103581210011447</v>
          </cell>
          <cell r="G6" t="str">
            <v>01</v>
          </cell>
          <cell r="H6" t="str">
            <v>430626199912063037</v>
          </cell>
          <cell r="I6" t="str">
            <v>19991206</v>
          </cell>
          <cell r="J6" t="str">
            <v>01</v>
          </cell>
          <cell r="K6" t="str">
            <v>1</v>
          </cell>
          <cell r="L6" t="str">
            <v>1</v>
          </cell>
          <cell r="M6" t="str">
            <v>0</v>
          </cell>
          <cell r="N6" t="str">
            <v>03</v>
          </cell>
          <cell r="O6" t="str">
            <v>430626</v>
          </cell>
          <cell r="P6" t="str">
            <v>430626</v>
          </cell>
          <cell r="Q6" t="str">
            <v>430626</v>
          </cell>
          <cell r="R6" t="str">
            <v>湖南省岳阳市平江县长寿镇次青巷87号</v>
          </cell>
          <cell r="S6" t="str">
            <v>430302</v>
          </cell>
          <cell r="T6" t="str">
            <v>湖南科技大学</v>
          </cell>
          <cell r="U6" t="str">
            <v>湖南省湘潭市雨湖区北二环路</v>
          </cell>
          <cell r="V6" t="str">
            <v>411201</v>
          </cell>
          <cell r="W6" t="str">
            <v>湖南科技大学</v>
          </cell>
          <cell r="X6" t="str">
            <v>2017年9月-2021年7月|湖南科技大学|学生#||#||#||#||</v>
          </cell>
          <cell r="Y6" t="str">
            <v>无</v>
          </cell>
          <cell r="Z6" t="str">
            <v>无</v>
          </cell>
          <cell r="AA6" t="str">
            <v>刘卫星|父亲|自由职业|13575052873#李取连|母亲|个体户|18973065009#刘杰仁|弟弟|无|无</v>
          </cell>
          <cell r="AB6" t="str">
            <v>湖南省岳阳市平江县长寿镇次青巷87号</v>
          </cell>
          <cell r="AC6" t="str">
            <v>414506</v>
          </cell>
          <cell r="AD6" t="str">
            <v>0</v>
          </cell>
          <cell r="AE6" t="str">
            <v>17369213476</v>
          </cell>
          <cell r="AF6" t="str">
            <v>a19991015e@163.com</v>
          </cell>
          <cell r="AG6" t="str">
            <v>5</v>
          </cell>
          <cell r="AH6" t="str">
            <v>10534</v>
          </cell>
          <cell r="AI6" t="str">
            <v>湖南科技大学</v>
          </cell>
          <cell r="AJ6" t="str">
            <v>080202</v>
          </cell>
          <cell r="AK6" t="str">
            <v>金属材料工程</v>
          </cell>
          <cell r="AL6" t="str">
            <v>1</v>
          </cell>
          <cell r="AM6" t="str">
            <v>2</v>
          </cell>
          <cell r="AO6" t="str">
            <v>20210710</v>
          </cell>
          <cell r="AP6" t="str">
            <v>1720030213</v>
          </cell>
          <cell r="AQ6" t="str">
            <v>4</v>
          </cell>
          <cell r="AS6" t="str">
            <v>10358</v>
          </cell>
          <cell r="AT6" t="str">
            <v>085400</v>
          </cell>
          <cell r="AU6" t="str">
            <v>21</v>
          </cell>
          <cell r="AV6" t="str">
            <v>0</v>
          </cell>
          <cell r="AW6" t="str">
            <v>11</v>
          </cell>
          <cell r="AZ6" t="str">
            <v>225</v>
          </cell>
          <cell r="BA6" t="str">
            <v>01</v>
          </cell>
          <cell r="BB6" t="str">
            <v>1</v>
          </cell>
          <cell r="BC6" t="str">
            <v>101</v>
          </cell>
          <cell r="BD6" t="str">
            <v>思想政治理论</v>
          </cell>
          <cell r="BE6" t="str">
            <v>204</v>
          </cell>
          <cell r="BF6" t="str">
            <v>英语二</v>
          </cell>
          <cell r="BG6" t="str">
            <v>302</v>
          </cell>
          <cell r="BH6" t="str">
            <v>数学二</v>
          </cell>
          <cell r="BI6" t="str">
            <v>408</v>
          </cell>
          <cell r="BJ6" t="str">
            <v>计算机学科专业基础综合</v>
          </cell>
          <cell r="BK6" t="str">
            <v>以下科目需使用无存储编程查询功能的计算器:431,432,617,621,803,808,810,811,814,819,821,827,833,845,846,847,850,851,852,853,861,872,903,922,929,940</v>
          </cell>
          <cell r="BQ6" t="str">
            <v>43</v>
          </cell>
          <cell r="BT6" t="str">
            <v>中国科学技术大学</v>
          </cell>
          <cell r="BU6" t="str">
            <v>软件学院</v>
          </cell>
          <cell r="BV6" t="str">
            <v>电子信息</v>
          </cell>
          <cell r="BW6" t="str">
            <v>软件工程</v>
          </cell>
          <cell r="CJ6">
            <v>71</v>
          </cell>
          <cell r="CK6">
            <v>80</v>
          </cell>
          <cell r="CL6">
            <v>132</v>
          </cell>
          <cell r="CM6">
            <v>105</v>
          </cell>
          <cell r="CN6">
            <v>388</v>
          </cell>
        </row>
        <row r="7">
          <cell r="B7" t="str">
            <v>103581210011446</v>
          </cell>
          <cell r="C7" t="str">
            <v>431497701</v>
          </cell>
          <cell r="D7" t="str">
            <v>龚雨轩</v>
          </cell>
          <cell r="E7" t="str">
            <v>gongyuxuan</v>
          </cell>
          <cell r="F7" t="str">
            <v>103581210011446</v>
          </cell>
          <cell r="G7" t="str">
            <v>01</v>
          </cell>
          <cell r="H7" t="str">
            <v>360104199906161032</v>
          </cell>
          <cell r="I7" t="str">
            <v>19990616</v>
          </cell>
          <cell r="J7" t="str">
            <v>01</v>
          </cell>
          <cell r="K7" t="str">
            <v>1</v>
          </cell>
          <cell r="L7" t="str">
            <v>1</v>
          </cell>
          <cell r="M7" t="str">
            <v>0</v>
          </cell>
          <cell r="N7" t="str">
            <v>03</v>
          </cell>
          <cell r="O7" t="str">
            <v>360104</v>
          </cell>
          <cell r="P7" t="str">
            <v>360104</v>
          </cell>
          <cell r="Q7" t="str">
            <v>360104</v>
          </cell>
          <cell r="R7" t="str">
            <v>蔡家坊302号68户</v>
          </cell>
          <cell r="S7" t="str">
            <v>430302</v>
          </cell>
          <cell r="T7" t="str">
            <v>湖南科技大学</v>
          </cell>
          <cell r="U7" t="str">
            <v>湖南省湘潭市北二环路</v>
          </cell>
          <cell r="V7" t="str">
            <v>411201</v>
          </cell>
          <cell r="W7" t="str">
            <v>湖南科技大学</v>
          </cell>
          <cell r="X7" t="str">
            <v>2017年9月-2021年7月|湖南科技大学|学生#||#||#||#||</v>
          </cell>
          <cell r="Y7" t="str">
            <v>无</v>
          </cell>
          <cell r="Z7" t="str">
            <v>无</v>
          </cell>
          <cell r="AA7" t="str">
            <v>杨玉花|母亲|无|13867093982#龚水平|父亲|出租车司机|19979117533#|||</v>
          </cell>
          <cell r="AB7" t="str">
            <v>江西省南昌市青云谱区福塔路黄溪公寓二期21栋三单元</v>
          </cell>
          <cell r="AC7" t="str">
            <v>330001</v>
          </cell>
          <cell r="AD7" t="str">
            <v>0</v>
          </cell>
          <cell r="AE7" t="str">
            <v>13667091377</v>
          </cell>
          <cell r="AF7" t="str">
            <v>939618840@qq.com</v>
          </cell>
          <cell r="AG7" t="str">
            <v>5</v>
          </cell>
          <cell r="AH7" t="str">
            <v>10534</v>
          </cell>
          <cell r="AI7" t="str">
            <v>湖南科技大学</v>
          </cell>
          <cell r="AJ7" t="str">
            <v>080203</v>
          </cell>
          <cell r="AK7" t="str">
            <v>无机非金属材料工程</v>
          </cell>
          <cell r="AL7" t="str">
            <v>1</v>
          </cell>
          <cell r="AM7" t="str">
            <v>2</v>
          </cell>
          <cell r="AO7" t="str">
            <v>20210710</v>
          </cell>
          <cell r="AP7" t="str">
            <v>1720050104</v>
          </cell>
          <cell r="AQ7" t="str">
            <v>4</v>
          </cell>
          <cell r="AS7" t="str">
            <v>10358</v>
          </cell>
          <cell r="AT7" t="str">
            <v>085400</v>
          </cell>
          <cell r="AU7" t="str">
            <v>21</v>
          </cell>
          <cell r="AV7" t="str">
            <v>0</v>
          </cell>
          <cell r="AW7" t="str">
            <v>11</v>
          </cell>
          <cell r="AZ7" t="str">
            <v>225</v>
          </cell>
          <cell r="BA7" t="str">
            <v>01</v>
          </cell>
          <cell r="BB7" t="str">
            <v>1</v>
          </cell>
          <cell r="BC7" t="str">
            <v>101</v>
          </cell>
          <cell r="BD7" t="str">
            <v>思想政治理论</v>
          </cell>
          <cell r="BE7" t="str">
            <v>204</v>
          </cell>
          <cell r="BF7" t="str">
            <v>英语二</v>
          </cell>
          <cell r="BG7" t="str">
            <v>302</v>
          </cell>
          <cell r="BH7" t="str">
            <v>数学二</v>
          </cell>
          <cell r="BI7" t="str">
            <v>408</v>
          </cell>
          <cell r="BJ7" t="str">
            <v>计算机学科专业基础综合</v>
          </cell>
          <cell r="BK7" t="str">
            <v>以下科目需使用无存储编程查询功能的计算器:431,432,617,621,803,808,810,811,814,819,821,827,833,845,846,847,850,851,852,853,861,872,903,922,929,940</v>
          </cell>
          <cell r="BQ7" t="str">
            <v>43</v>
          </cell>
          <cell r="BT7" t="str">
            <v>中国科学技术大学</v>
          </cell>
          <cell r="BU7" t="str">
            <v>软件学院</v>
          </cell>
          <cell r="BV7" t="str">
            <v>电子信息</v>
          </cell>
          <cell r="BW7" t="str">
            <v>软件工程</v>
          </cell>
          <cell r="CJ7">
            <v>67</v>
          </cell>
          <cell r="CK7">
            <v>74</v>
          </cell>
          <cell r="CL7">
            <v>133</v>
          </cell>
          <cell r="CM7">
            <v>112</v>
          </cell>
          <cell r="CN7">
            <v>386</v>
          </cell>
        </row>
        <row r="8">
          <cell r="B8" t="str">
            <v>103581210010754</v>
          </cell>
          <cell r="C8" t="str">
            <v>371197219</v>
          </cell>
          <cell r="D8" t="str">
            <v>安臣</v>
          </cell>
          <cell r="E8" t="str">
            <v>anchen</v>
          </cell>
          <cell r="F8" t="str">
            <v>103581210010754</v>
          </cell>
          <cell r="G8" t="str">
            <v>01</v>
          </cell>
          <cell r="H8" t="str">
            <v>371102199801131339</v>
          </cell>
          <cell r="I8" t="str">
            <v>19980113</v>
          </cell>
          <cell r="J8" t="str">
            <v>01</v>
          </cell>
          <cell r="K8" t="str">
            <v>1</v>
          </cell>
          <cell r="L8" t="str">
            <v>1</v>
          </cell>
          <cell r="M8" t="str">
            <v>0</v>
          </cell>
          <cell r="N8" t="str">
            <v>03</v>
          </cell>
          <cell r="O8" t="str">
            <v>371102</v>
          </cell>
          <cell r="P8" t="str">
            <v>371102</v>
          </cell>
          <cell r="Q8" t="str">
            <v>371102</v>
          </cell>
          <cell r="R8" t="str">
            <v>山东省日照市东港区秦楼街道肥家庄村三排二号</v>
          </cell>
          <cell r="S8" t="str">
            <v>371102</v>
          </cell>
          <cell r="T8" t="str">
            <v>日照市东港区人力资源和社会保障局</v>
          </cell>
          <cell r="U8" t="str">
            <v>日照市东港区莒州路与临沂路交汇处</v>
          </cell>
          <cell r="V8" t="str">
            <v>276800</v>
          </cell>
          <cell r="W8" t="str">
            <v>二战全职考研，无工作单位</v>
          </cell>
          <cell r="X8" t="str">
            <v>2016年9月至2020年6月|武汉工程大学|学生</v>
          </cell>
          <cell r="Y8" t="str">
            <v>无</v>
          </cell>
          <cell r="Z8" t="str">
            <v>无</v>
          </cell>
          <cell r="AA8" t="str">
            <v>刘启云|母亲|农民|13562396702#安佰海|父亲|个体经营|13561908922</v>
          </cell>
          <cell r="AB8" t="str">
            <v>山东省日照市东港区秦楼街道肥家庄村三排二号</v>
          </cell>
          <cell r="AC8" t="str">
            <v>276800</v>
          </cell>
          <cell r="AD8" t="str">
            <v>0</v>
          </cell>
          <cell r="AE8" t="str">
            <v>13562377354</v>
          </cell>
          <cell r="AF8" t="str">
            <v>1043371913@qq.com</v>
          </cell>
          <cell r="AG8" t="str">
            <v>7</v>
          </cell>
          <cell r="AH8" t="str">
            <v>10490</v>
          </cell>
          <cell r="AI8" t="str">
            <v>武汉工程大学</v>
          </cell>
          <cell r="AJ8" t="str">
            <v>080301</v>
          </cell>
          <cell r="AK8" t="str">
            <v>机械设计制造及其自动化</v>
          </cell>
          <cell r="AL8" t="str">
            <v>1</v>
          </cell>
          <cell r="AM8" t="str">
            <v>2</v>
          </cell>
          <cell r="AN8" t="str">
            <v>104901202005003204</v>
          </cell>
          <cell r="AO8" t="str">
            <v>20200630</v>
          </cell>
          <cell r="AQ8" t="str">
            <v>3</v>
          </cell>
          <cell r="AR8" t="str">
            <v>1049042020003204</v>
          </cell>
          <cell r="AS8" t="str">
            <v>10358</v>
          </cell>
          <cell r="AT8" t="str">
            <v>085400</v>
          </cell>
          <cell r="AU8" t="str">
            <v>21</v>
          </cell>
          <cell r="AV8" t="str">
            <v>0</v>
          </cell>
          <cell r="AW8" t="str">
            <v>11</v>
          </cell>
          <cell r="AZ8" t="str">
            <v>225</v>
          </cell>
          <cell r="BA8" t="str">
            <v>01</v>
          </cell>
          <cell r="BB8" t="str">
            <v>1</v>
          </cell>
          <cell r="BC8" t="str">
            <v>101</v>
          </cell>
          <cell r="BD8" t="str">
            <v>思想政治理论</v>
          </cell>
          <cell r="BE8" t="str">
            <v>204</v>
          </cell>
          <cell r="BF8" t="str">
            <v>英语二</v>
          </cell>
          <cell r="BG8" t="str">
            <v>302</v>
          </cell>
          <cell r="BH8" t="str">
            <v>数学二</v>
          </cell>
          <cell r="BI8" t="str">
            <v>408</v>
          </cell>
          <cell r="BJ8" t="str">
            <v>计算机学科专业基础综合</v>
          </cell>
          <cell r="BK8" t="str">
            <v>以下科目需使用无存储编程查询功能的计算器:431,432,617,621,803,808,810,811,814,819,821,827,833,845,846,847,850,851,852,853,861,872,903,922,929,940</v>
          </cell>
          <cell r="BQ8" t="str">
            <v>42</v>
          </cell>
          <cell r="BT8" t="str">
            <v>中国科学技术大学</v>
          </cell>
          <cell r="BU8" t="str">
            <v>软件学院</v>
          </cell>
          <cell r="BV8" t="str">
            <v>电子信息</v>
          </cell>
          <cell r="BW8" t="str">
            <v>软件工程</v>
          </cell>
          <cell r="CJ8">
            <v>76</v>
          </cell>
          <cell r="CK8">
            <v>70</v>
          </cell>
          <cell r="CL8">
            <v>144</v>
          </cell>
          <cell r="CM8">
            <v>100</v>
          </cell>
          <cell r="CN8">
            <v>390</v>
          </cell>
        </row>
        <row r="9">
          <cell r="B9" t="str">
            <v>103581210011324</v>
          </cell>
          <cell r="C9" t="str">
            <v>423099543</v>
          </cell>
          <cell r="D9" t="str">
            <v>刘城洪</v>
          </cell>
          <cell r="E9" t="str">
            <v>liuchenghong</v>
          </cell>
          <cell r="F9" t="str">
            <v>103581210011324</v>
          </cell>
          <cell r="G9" t="str">
            <v>01</v>
          </cell>
          <cell r="H9" t="str">
            <v>421003199803060015</v>
          </cell>
          <cell r="I9" t="str">
            <v>19980306</v>
          </cell>
          <cell r="J9" t="str">
            <v>01</v>
          </cell>
          <cell r="K9" t="str">
            <v>1</v>
          </cell>
          <cell r="L9" t="str">
            <v>1</v>
          </cell>
          <cell r="M9" t="str">
            <v>0</v>
          </cell>
          <cell r="N9" t="str">
            <v>01</v>
          </cell>
          <cell r="O9" t="str">
            <v>421003</v>
          </cell>
          <cell r="P9" t="str">
            <v>421003</v>
          </cell>
          <cell r="Q9" t="str">
            <v>421003</v>
          </cell>
          <cell r="R9" t="str">
            <v>湖北省荆州市荆州区拥军路28号</v>
          </cell>
          <cell r="S9" t="str">
            <v>421002</v>
          </cell>
          <cell r="T9" t="str">
            <v>荆州市人才服务中心</v>
          </cell>
          <cell r="U9" t="str">
            <v>荆州市沙市区太岳东路8号</v>
          </cell>
          <cell r="V9" t="str">
            <v>434000</v>
          </cell>
          <cell r="W9" t="str">
            <v>无</v>
          </cell>
          <cell r="X9" t="str">
            <v>2016年9月-2020年6月|武汉科技大学|无#||#||#||#||</v>
          </cell>
          <cell r="Y9" t="str">
            <v>无</v>
          </cell>
          <cell r="Z9" t="str">
            <v>无</v>
          </cell>
          <cell r="AA9" t="str">
            <v>郑秀梅|母子|银行职员|13035333752#|||#|||</v>
          </cell>
          <cell r="AB9" t="str">
            <v>湖北省荆州市荆州区屈原路四号</v>
          </cell>
          <cell r="AC9" t="str">
            <v>434020</v>
          </cell>
          <cell r="AD9" t="str">
            <v>16602789836</v>
          </cell>
          <cell r="AE9" t="str">
            <v>16602789836</v>
          </cell>
          <cell r="AF9" t="str">
            <v>2429333294@qq.com</v>
          </cell>
          <cell r="AG9" t="str">
            <v>7</v>
          </cell>
          <cell r="AH9" t="str">
            <v>10488</v>
          </cell>
          <cell r="AI9" t="str">
            <v>武汉科技大学</v>
          </cell>
          <cell r="AJ9" t="str">
            <v>080613</v>
          </cell>
          <cell r="AK9" t="str">
            <v>网络工程</v>
          </cell>
          <cell r="AL9" t="str">
            <v>1</v>
          </cell>
          <cell r="AM9" t="str">
            <v>2</v>
          </cell>
          <cell r="AN9" t="str">
            <v>104881202005003270</v>
          </cell>
          <cell r="AO9" t="str">
            <v>20200630</v>
          </cell>
          <cell r="AQ9" t="str">
            <v>3</v>
          </cell>
          <cell r="AR9" t="str">
            <v>1048842020003270</v>
          </cell>
          <cell r="AS9" t="str">
            <v>10358</v>
          </cell>
          <cell r="AT9" t="str">
            <v>085400</v>
          </cell>
          <cell r="AU9" t="str">
            <v>21</v>
          </cell>
          <cell r="AV9" t="str">
            <v>0</v>
          </cell>
          <cell r="AW9" t="str">
            <v>11</v>
          </cell>
          <cell r="AZ9" t="str">
            <v>225</v>
          </cell>
          <cell r="BA9" t="str">
            <v>01</v>
          </cell>
          <cell r="BB9" t="str">
            <v>1</v>
          </cell>
          <cell r="BC9" t="str">
            <v>101</v>
          </cell>
          <cell r="BD9" t="str">
            <v>思想政治理论</v>
          </cell>
          <cell r="BE9" t="str">
            <v>204</v>
          </cell>
          <cell r="BF9" t="str">
            <v>英语二</v>
          </cell>
          <cell r="BG9" t="str">
            <v>302</v>
          </cell>
          <cell r="BH9" t="str">
            <v>数学二</v>
          </cell>
          <cell r="BI9" t="str">
            <v>408</v>
          </cell>
          <cell r="BJ9" t="str">
            <v>计算机学科专业基础综合</v>
          </cell>
          <cell r="BK9" t="str">
            <v>以下科目需使用无存储编程查询功能的计算器:431,432,617,621,803,808,810,811,814,819,821,827,833,845,846,847,850,851,852,853,861,872,903,922,929,940</v>
          </cell>
          <cell r="BQ9" t="str">
            <v>42</v>
          </cell>
          <cell r="BT9" t="str">
            <v>中国科学技术大学</v>
          </cell>
          <cell r="BU9" t="str">
            <v>软件学院</v>
          </cell>
          <cell r="BV9" t="str">
            <v>电子信息</v>
          </cell>
          <cell r="BW9" t="str">
            <v>软件工程</v>
          </cell>
          <cell r="CJ9">
            <v>75</v>
          </cell>
          <cell r="CK9">
            <v>74</v>
          </cell>
          <cell r="CL9">
            <v>135</v>
          </cell>
          <cell r="CM9">
            <v>101</v>
          </cell>
          <cell r="CN9">
            <v>385</v>
          </cell>
        </row>
        <row r="10">
          <cell r="B10" t="str">
            <v>103581210010397</v>
          </cell>
          <cell r="C10" t="str">
            <v>360187376</v>
          </cell>
          <cell r="D10" t="str">
            <v>石江南</v>
          </cell>
          <cell r="E10" t="str">
            <v>shijiangnan</v>
          </cell>
          <cell r="F10" t="str">
            <v>103581210010397</v>
          </cell>
          <cell r="G10" t="str">
            <v>01</v>
          </cell>
          <cell r="H10" t="str">
            <v>360281200004073635</v>
          </cell>
          <cell r="I10" t="str">
            <v>20000407</v>
          </cell>
          <cell r="J10" t="str">
            <v>01</v>
          </cell>
          <cell r="K10" t="str">
            <v>1</v>
          </cell>
          <cell r="L10" t="str">
            <v>1</v>
          </cell>
          <cell r="M10" t="str">
            <v>0</v>
          </cell>
          <cell r="N10" t="str">
            <v>03</v>
          </cell>
          <cell r="O10" t="str">
            <v>360281</v>
          </cell>
          <cell r="P10" t="str">
            <v>360281</v>
          </cell>
          <cell r="Q10" t="str">
            <v>360281</v>
          </cell>
          <cell r="R10" t="str">
            <v>江西省乐平市塔前镇徐家仓村</v>
          </cell>
          <cell r="S10" t="str">
            <v>360111</v>
          </cell>
          <cell r="T10" t="str">
            <v>华东交通大学</v>
          </cell>
          <cell r="U10" t="str">
            <v>江西省南昌市青山湖区昌北经济开发区双港东大道808号</v>
          </cell>
          <cell r="V10" t="str">
            <v>330013</v>
          </cell>
          <cell r="W10" t="str">
            <v>华东交通大学</v>
          </cell>
          <cell r="X10" t="str">
            <v>2017-09-01  2021-07-01|华东交通大学|学生#||#||#||#||</v>
          </cell>
          <cell r="Y10" t="str">
            <v>无</v>
          </cell>
          <cell r="Z10" t="str">
            <v>无</v>
          </cell>
          <cell r="AA10" t="str">
            <v>谷小李|母亲|务农|15350388396#石良金|父亲|务工|13479830282</v>
          </cell>
          <cell r="AB10" t="str">
            <v>江西省乐平市塔前镇徐家仓村</v>
          </cell>
          <cell r="AC10" t="str">
            <v>333301</v>
          </cell>
          <cell r="AD10" t="str">
            <v>0</v>
          </cell>
          <cell r="AE10" t="str">
            <v>15797913561</v>
          </cell>
          <cell r="AF10" t="str">
            <v>2216772411@qq.com</v>
          </cell>
          <cell r="AG10" t="str">
            <v>5</v>
          </cell>
          <cell r="AH10" t="str">
            <v>10404</v>
          </cell>
          <cell r="AI10" t="str">
            <v>华东交通大学</v>
          </cell>
          <cell r="AJ10" t="str">
            <v>080611</v>
          </cell>
          <cell r="AK10" t="str">
            <v>软件工程</v>
          </cell>
          <cell r="AL10" t="str">
            <v>1</v>
          </cell>
          <cell r="AM10" t="str">
            <v>2</v>
          </cell>
          <cell r="AO10" t="str">
            <v>20210701</v>
          </cell>
          <cell r="AP10" t="str">
            <v>17211001000212</v>
          </cell>
          <cell r="AQ10" t="str">
            <v>4</v>
          </cell>
          <cell r="AS10" t="str">
            <v>10358</v>
          </cell>
          <cell r="AT10" t="str">
            <v>085400</v>
          </cell>
          <cell r="AU10" t="str">
            <v>21</v>
          </cell>
          <cell r="AV10" t="str">
            <v>0</v>
          </cell>
          <cell r="AW10" t="str">
            <v>11</v>
          </cell>
          <cell r="AZ10" t="str">
            <v>225</v>
          </cell>
          <cell r="BA10" t="str">
            <v>01</v>
          </cell>
          <cell r="BB10" t="str">
            <v>1</v>
          </cell>
          <cell r="BC10" t="str">
            <v>101</v>
          </cell>
          <cell r="BD10" t="str">
            <v>思想政治理论</v>
          </cell>
          <cell r="BE10" t="str">
            <v>204</v>
          </cell>
          <cell r="BF10" t="str">
            <v>英语二</v>
          </cell>
          <cell r="BG10" t="str">
            <v>302</v>
          </cell>
          <cell r="BH10" t="str">
            <v>数学二</v>
          </cell>
          <cell r="BI10" t="str">
            <v>408</v>
          </cell>
          <cell r="BJ10" t="str">
            <v>计算机学科专业基础综合</v>
          </cell>
          <cell r="BK10" t="str">
            <v>以下科目需使用无存储编程查询功能的计算器:431,432,617,621,803,808,810,811,814,819,821,827,833,845,846,847,850,851,852,853,861,872,903,922,929,940</v>
          </cell>
          <cell r="BQ10" t="str">
            <v>36</v>
          </cell>
          <cell r="BT10" t="str">
            <v>中国科学技术大学</v>
          </cell>
          <cell r="BU10" t="str">
            <v>软件学院</v>
          </cell>
          <cell r="BV10" t="str">
            <v>电子信息</v>
          </cell>
          <cell r="BW10" t="str">
            <v>软件工程</v>
          </cell>
          <cell r="CJ10">
            <v>72</v>
          </cell>
          <cell r="CK10">
            <v>72</v>
          </cell>
          <cell r="CL10">
            <v>134</v>
          </cell>
          <cell r="CM10">
            <v>104</v>
          </cell>
          <cell r="CN10">
            <v>382</v>
          </cell>
        </row>
        <row r="11">
          <cell r="B11" t="str">
            <v>103581210008323</v>
          </cell>
          <cell r="C11" t="str">
            <v>132599492</v>
          </cell>
          <cell r="D11" t="str">
            <v>杨金业</v>
          </cell>
          <cell r="E11" t="str">
            <v>yangjinye</v>
          </cell>
          <cell r="F11" t="str">
            <v>103581210008323</v>
          </cell>
          <cell r="G11" t="str">
            <v>01</v>
          </cell>
          <cell r="H11" t="str">
            <v>130682199804174071</v>
          </cell>
          <cell r="I11" t="str">
            <v>19980417</v>
          </cell>
          <cell r="J11" t="str">
            <v>01</v>
          </cell>
          <cell r="K11" t="str">
            <v>1</v>
          </cell>
          <cell r="L11" t="str">
            <v>1</v>
          </cell>
          <cell r="M11" t="str">
            <v>0</v>
          </cell>
          <cell r="N11" t="str">
            <v>03</v>
          </cell>
          <cell r="O11" t="str">
            <v>130682</v>
          </cell>
          <cell r="P11" t="str">
            <v>130682</v>
          </cell>
          <cell r="Q11" t="str">
            <v>130682</v>
          </cell>
          <cell r="R11" t="str">
            <v>河北省定州市周村镇北车寄村69号</v>
          </cell>
          <cell r="S11" t="str">
            <v>130203</v>
          </cell>
          <cell r="T11" t="str">
            <v>唐山市人力资源和社会保障局</v>
          </cell>
          <cell r="U11" t="str">
            <v>唐山市路北区西山道65号（唐山市人才市场）一楼毕分办</v>
          </cell>
          <cell r="V11" t="str">
            <v>063000</v>
          </cell>
          <cell r="W11" t="str">
            <v>无</v>
          </cell>
          <cell r="X11" t="str">
            <v>2015年9月-2019年6月|燕山大学|学生#2019年7月-2020年3月|中科创达软件股份有限公司|开发工程师#||#||#||</v>
          </cell>
          <cell r="Y11" t="str">
            <v>无</v>
          </cell>
          <cell r="Z11" t="str">
            <v>无</v>
          </cell>
          <cell r="AA11" t="str">
            <v>杨永乐|父亲|定州市永芳办公设备有限公司|15188938991#聂芳|母亲|定州市永芳办公设备有限公司|15188938681#|||</v>
          </cell>
          <cell r="AB11" t="str">
            <v>河北省保定市定州市中兴东路49号永芳办公设备有限公司</v>
          </cell>
          <cell r="AC11" t="str">
            <v>073000</v>
          </cell>
          <cell r="AD11" t="str">
            <v>0</v>
          </cell>
          <cell r="AE11" t="str">
            <v>17812249331</v>
          </cell>
          <cell r="AF11" t="str">
            <v>yjyer@qq.com</v>
          </cell>
          <cell r="AG11" t="str">
            <v>7</v>
          </cell>
          <cell r="AH11" t="str">
            <v>10216</v>
          </cell>
          <cell r="AI11" t="str">
            <v>燕山大学</v>
          </cell>
          <cell r="AJ11" t="str">
            <v>080611</v>
          </cell>
          <cell r="AK11" t="str">
            <v>软件工程</v>
          </cell>
          <cell r="AL11" t="str">
            <v>1</v>
          </cell>
          <cell r="AM11" t="str">
            <v>2</v>
          </cell>
          <cell r="AN11" t="str">
            <v>102161201905004755</v>
          </cell>
          <cell r="AO11" t="str">
            <v>20190615</v>
          </cell>
          <cell r="AQ11" t="str">
            <v>3</v>
          </cell>
          <cell r="AR11" t="str">
            <v>1021642019004755</v>
          </cell>
          <cell r="AS11" t="str">
            <v>10358</v>
          </cell>
          <cell r="AT11" t="str">
            <v>085400</v>
          </cell>
          <cell r="AU11" t="str">
            <v>21</v>
          </cell>
          <cell r="AV11" t="str">
            <v>0</v>
          </cell>
          <cell r="AW11" t="str">
            <v>11</v>
          </cell>
          <cell r="AZ11" t="str">
            <v>225</v>
          </cell>
          <cell r="BA11" t="str">
            <v>01</v>
          </cell>
          <cell r="BB11" t="str">
            <v>1</v>
          </cell>
          <cell r="BC11" t="str">
            <v>101</v>
          </cell>
          <cell r="BD11" t="str">
            <v>思想政治理论</v>
          </cell>
          <cell r="BE11" t="str">
            <v>204</v>
          </cell>
          <cell r="BF11" t="str">
            <v>英语二</v>
          </cell>
          <cell r="BG11" t="str">
            <v>302</v>
          </cell>
          <cell r="BH11" t="str">
            <v>数学二</v>
          </cell>
          <cell r="BI11" t="str">
            <v>408</v>
          </cell>
          <cell r="BJ11" t="str">
            <v>计算机学科专业基础综合</v>
          </cell>
          <cell r="BK11" t="str">
            <v>以下科目需使用无存储编程查询功能的计算器:431,432,617,621,803,808,810,811,814,819,821,827,833,845,846,847,850,851,852,853,861,872,903,922,929,940</v>
          </cell>
          <cell r="BM11" t="str">
            <v>无</v>
          </cell>
          <cell r="BN11" t="str">
            <v>无</v>
          </cell>
          <cell r="BQ11" t="str">
            <v>13</v>
          </cell>
          <cell r="BT11" t="str">
            <v>中国科学技术大学</v>
          </cell>
          <cell r="BU11" t="str">
            <v>软件学院</v>
          </cell>
          <cell r="BV11" t="str">
            <v>电子信息</v>
          </cell>
          <cell r="BW11" t="str">
            <v>软件工程</v>
          </cell>
          <cell r="CJ11">
            <v>72</v>
          </cell>
          <cell r="CK11">
            <v>69</v>
          </cell>
          <cell r="CL11">
            <v>116</v>
          </cell>
          <cell r="CM11">
            <v>124</v>
          </cell>
          <cell r="CN11">
            <v>381</v>
          </cell>
        </row>
        <row r="12">
          <cell r="B12" t="str">
            <v>103581210009538</v>
          </cell>
          <cell r="C12" t="str">
            <v>340599454</v>
          </cell>
          <cell r="D12" t="str">
            <v>赵乐</v>
          </cell>
          <cell r="E12" t="str">
            <v>zhaole</v>
          </cell>
          <cell r="F12" t="str">
            <v>103581210009538</v>
          </cell>
          <cell r="G12" t="str">
            <v>01</v>
          </cell>
          <cell r="H12" t="str">
            <v>340504199610130016</v>
          </cell>
          <cell r="I12" t="str">
            <v>19961013</v>
          </cell>
          <cell r="J12" t="str">
            <v>01</v>
          </cell>
          <cell r="K12" t="str">
            <v>1</v>
          </cell>
          <cell r="L12" t="str">
            <v>1</v>
          </cell>
          <cell r="M12" t="str">
            <v>0</v>
          </cell>
          <cell r="N12" t="str">
            <v>03</v>
          </cell>
          <cell r="O12" t="str">
            <v>340104</v>
          </cell>
          <cell r="P12" t="str">
            <v>340503</v>
          </cell>
          <cell r="Q12" t="str">
            <v>340504</v>
          </cell>
          <cell r="R12" t="str">
            <v>安徽省马鞍山市雨山区安民街道钢城花园一村49栋901</v>
          </cell>
          <cell r="S12" t="str">
            <v>340503</v>
          </cell>
          <cell r="T12" t="str">
            <v>马鞍山市人力资源管理服务中心</v>
          </cell>
          <cell r="U12" t="str">
            <v>安徽省马鞍山市花山区湖南东路2855号</v>
          </cell>
          <cell r="V12" t="str">
            <v>243000</v>
          </cell>
          <cell r="W12" t="str">
            <v>无</v>
          </cell>
          <cell r="X12" t="str">
            <v>2015年9月-2019年6月|海南大学|学生#||#||#||#||</v>
          </cell>
          <cell r="Y12" t="str">
            <v>信息杯三等奖</v>
          </cell>
          <cell r="Z12" t="str">
            <v>无</v>
          </cell>
          <cell r="AA12" t="str">
            <v>毛蔚彬|母亲|会计|13155538931#赵杰|父亲|铆工|13155536853#|||</v>
          </cell>
          <cell r="AB12" t="str">
            <v>马鞍山市雨山区钢城花园一村49栋901</v>
          </cell>
          <cell r="AC12" t="str">
            <v>243000</v>
          </cell>
          <cell r="AD12" t="str">
            <v>0</v>
          </cell>
          <cell r="AE12" t="str">
            <v>13026089113</v>
          </cell>
          <cell r="AF12" t="str">
            <v>1347737690@qq.com</v>
          </cell>
          <cell r="AG12" t="str">
            <v>7</v>
          </cell>
          <cell r="AH12" t="str">
            <v>10589</v>
          </cell>
          <cell r="AI12" t="str">
            <v>海南大学</v>
          </cell>
          <cell r="AJ12" t="str">
            <v>080605</v>
          </cell>
          <cell r="AK12" t="str">
            <v>计算机科学与技术</v>
          </cell>
          <cell r="AL12" t="str">
            <v>1</v>
          </cell>
          <cell r="AM12" t="str">
            <v>2</v>
          </cell>
          <cell r="AN12" t="str">
            <v>105891201905003811</v>
          </cell>
          <cell r="AO12" t="str">
            <v>20190630</v>
          </cell>
          <cell r="AQ12" t="str">
            <v>3</v>
          </cell>
          <cell r="AR12" t="str">
            <v>1058942019003586</v>
          </cell>
          <cell r="AS12" t="str">
            <v>10358</v>
          </cell>
          <cell r="AT12" t="str">
            <v>085400</v>
          </cell>
          <cell r="AU12" t="str">
            <v>21</v>
          </cell>
          <cell r="AV12" t="str">
            <v>0</v>
          </cell>
          <cell r="AW12" t="str">
            <v>11</v>
          </cell>
          <cell r="AZ12" t="str">
            <v>225</v>
          </cell>
          <cell r="BA12" t="str">
            <v>01</v>
          </cell>
          <cell r="BB12" t="str">
            <v>1</v>
          </cell>
          <cell r="BC12" t="str">
            <v>101</v>
          </cell>
          <cell r="BD12" t="str">
            <v>思想政治理论</v>
          </cell>
          <cell r="BE12" t="str">
            <v>204</v>
          </cell>
          <cell r="BF12" t="str">
            <v>英语二</v>
          </cell>
          <cell r="BG12" t="str">
            <v>302</v>
          </cell>
          <cell r="BH12" t="str">
            <v>数学二</v>
          </cell>
          <cell r="BI12" t="str">
            <v>408</v>
          </cell>
          <cell r="BJ12" t="str">
            <v>计算机学科专业基础综合</v>
          </cell>
          <cell r="BK12" t="str">
            <v>以下科目需使用无存储编程查询功能的计算器:431,432,617,621,803,808,810,811,814,819,821,827,833,845,846,847,850,851,852,853,861,872,903,922,929,940</v>
          </cell>
          <cell r="BQ12" t="str">
            <v>46</v>
          </cell>
          <cell r="BT12" t="str">
            <v>中国科学技术大学</v>
          </cell>
          <cell r="BU12" t="str">
            <v>软件学院</v>
          </cell>
          <cell r="BV12" t="str">
            <v>电子信息</v>
          </cell>
          <cell r="BW12" t="str">
            <v>软件工程</v>
          </cell>
          <cell r="CJ12">
            <v>73</v>
          </cell>
          <cell r="CK12">
            <v>71</v>
          </cell>
          <cell r="CL12">
            <v>140</v>
          </cell>
          <cell r="CM12">
            <v>102</v>
          </cell>
          <cell r="CN12">
            <v>386</v>
          </cell>
        </row>
        <row r="13">
          <cell r="B13" t="str">
            <v>103581210011997</v>
          </cell>
          <cell r="C13" t="str">
            <v>511795982</v>
          </cell>
          <cell r="D13" t="str">
            <v>李松</v>
          </cell>
          <cell r="E13" t="str">
            <v>lisong</v>
          </cell>
          <cell r="F13" t="str">
            <v>103581210011997</v>
          </cell>
          <cell r="G13" t="str">
            <v>01</v>
          </cell>
          <cell r="H13" t="str">
            <v>511322199701037559</v>
          </cell>
          <cell r="I13" t="str">
            <v>19970103</v>
          </cell>
          <cell r="J13" t="str">
            <v>01</v>
          </cell>
          <cell r="K13" t="str">
            <v>1</v>
          </cell>
          <cell r="L13" t="str">
            <v>1</v>
          </cell>
          <cell r="M13" t="str">
            <v>0</v>
          </cell>
          <cell r="N13" t="str">
            <v>03</v>
          </cell>
          <cell r="O13" t="str">
            <v>511322</v>
          </cell>
          <cell r="P13" t="str">
            <v>511322</v>
          </cell>
          <cell r="Q13" t="str">
            <v>511322</v>
          </cell>
          <cell r="R13" t="str">
            <v>四川省营山县大庙乡锅厂村4组</v>
          </cell>
          <cell r="S13" t="str">
            <v>321102</v>
          </cell>
          <cell r="T13" t="str">
            <v>江苏科技大学</v>
          </cell>
          <cell r="U13" t="str">
            <v>江苏省镇江市京口区苏科技大学梦溪校区</v>
          </cell>
          <cell r="V13" t="str">
            <v>212000</v>
          </cell>
          <cell r="W13" t="str">
            <v>南京市懿洋科技有限公司</v>
          </cell>
          <cell r="X13" t="str">
            <v>2016.9-2020.6|江苏科技大学|无</v>
          </cell>
          <cell r="Y13" t="str">
            <v>2016-2017国家励志奖学金，2019.6全国大学生蓝桥杯算法竞赛国家二等奖，2019.6全国大学生数学竞赛江苏赛区三等奖。</v>
          </cell>
          <cell r="Z13" t="str">
            <v>无</v>
          </cell>
          <cell r="AA13" t="str">
            <v>李建忠|父亲|自由职业|13243855983</v>
          </cell>
          <cell r="AB13" t="str">
            <v>四川省南充市营山县东方花园北大园13幢2单元602</v>
          </cell>
          <cell r="AC13" t="str">
            <v>637700</v>
          </cell>
          <cell r="AD13" t="str">
            <v>0</v>
          </cell>
          <cell r="AE13" t="str">
            <v>18852894379</v>
          </cell>
          <cell r="AF13" t="str">
            <v>1660924944@qq.com</v>
          </cell>
          <cell r="AG13" t="str">
            <v>4</v>
          </cell>
          <cell r="AH13" t="str">
            <v>10289</v>
          </cell>
          <cell r="AI13" t="str">
            <v>江苏科技大学</v>
          </cell>
          <cell r="AJ13" t="str">
            <v>080605</v>
          </cell>
          <cell r="AK13" t="str">
            <v>计算机科学与技术</v>
          </cell>
          <cell r="AL13" t="str">
            <v>1</v>
          </cell>
          <cell r="AM13" t="str">
            <v>2</v>
          </cell>
          <cell r="AN13" t="str">
            <v>102891202005003864</v>
          </cell>
          <cell r="AO13" t="str">
            <v>20200622</v>
          </cell>
          <cell r="AQ13" t="str">
            <v>3</v>
          </cell>
          <cell r="AR13" t="str">
            <v>1028942020003864</v>
          </cell>
          <cell r="AS13" t="str">
            <v>10358</v>
          </cell>
          <cell r="AT13" t="str">
            <v>085400</v>
          </cell>
          <cell r="AU13" t="str">
            <v>21</v>
          </cell>
          <cell r="AV13" t="str">
            <v>0</v>
          </cell>
          <cell r="AW13" t="str">
            <v>11</v>
          </cell>
          <cell r="AZ13" t="str">
            <v>225</v>
          </cell>
          <cell r="BA13" t="str">
            <v>01</v>
          </cell>
          <cell r="BB13" t="str">
            <v>1</v>
          </cell>
          <cell r="BC13" t="str">
            <v>101</v>
          </cell>
          <cell r="BD13" t="str">
            <v>思想政治理论</v>
          </cell>
          <cell r="BE13" t="str">
            <v>204</v>
          </cell>
          <cell r="BF13" t="str">
            <v>英语二</v>
          </cell>
          <cell r="BG13" t="str">
            <v>302</v>
          </cell>
          <cell r="BH13" t="str">
            <v>数学二</v>
          </cell>
          <cell r="BI13" t="str">
            <v>408</v>
          </cell>
          <cell r="BJ13" t="str">
            <v>计算机学科专业基础综合</v>
          </cell>
          <cell r="BK13" t="str">
            <v>以下科目需使用无存储编程查询功能的计算器:431,432,617,621,803,808,810,811,814,819,821,827,833,845,846,847,850,851,852,853,861,872,903,922,929,940</v>
          </cell>
          <cell r="BQ13" t="str">
            <v>32</v>
          </cell>
          <cell r="BT13" t="str">
            <v>中国科学技术大学</v>
          </cell>
          <cell r="BU13" t="str">
            <v>软件学院</v>
          </cell>
          <cell r="BV13" t="str">
            <v>电子信息</v>
          </cell>
          <cell r="BW13" t="str">
            <v>软件工程</v>
          </cell>
          <cell r="CJ13">
            <v>75</v>
          </cell>
          <cell r="CK13">
            <v>72</v>
          </cell>
          <cell r="CL13">
            <v>123</v>
          </cell>
          <cell r="CM13">
            <v>114</v>
          </cell>
          <cell r="CN13">
            <v>384</v>
          </cell>
        </row>
        <row r="14">
          <cell r="B14" t="str">
            <v>102691160020102</v>
          </cell>
          <cell r="C14" t="str">
            <v>311189646</v>
          </cell>
          <cell r="D14" t="str">
            <v>潘志杰</v>
          </cell>
          <cell r="E14" t="str">
            <v>panzhijie</v>
          </cell>
          <cell r="F14" t="str">
            <v>102691160020102</v>
          </cell>
          <cell r="G14" t="str">
            <v>01</v>
          </cell>
          <cell r="H14" t="str">
            <v>310225199603150019</v>
          </cell>
          <cell r="I14" t="str">
            <v>19960315</v>
          </cell>
          <cell r="J14" t="str">
            <v>01</v>
          </cell>
          <cell r="K14" t="str">
            <v>1</v>
          </cell>
          <cell r="L14" t="str">
            <v>1</v>
          </cell>
          <cell r="M14" t="str">
            <v>0</v>
          </cell>
          <cell r="N14" t="str">
            <v>03</v>
          </cell>
          <cell r="O14" t="str">
            <v>310115</v>
          </cell>
          <cell r="P14" t="str">
            <v>310115</v>
          </cell>
          <cell r="Q14" t="str">
            <v>310115</v>
          </cell>
          <cell r="R14" t="str">
            <v>上海市浦东新区惠南镇陶桥村706号2室</v>
          </cell>
          <cell r="S14" t="str">
            <v>310115</v>
          </cell>
          <cell r="T14" t="str">
            <v>上海市浦东新区档案馆(惠南馆)</v>
          </cell>
          <cell r="U14" t="str">
            <v>上海市浦东新区惠南镇县东街15号</v>
          </cell>
          <cell r="V14" t="str">
            <v>201399</v>
          </cell>
          <cell r="W14" t="str">
            <v>无</v>
          </cell>
          <cell r="X14" t="str">
            <v>2014.09-2018.06 |上海建桥学院|无#2018.09-2019.03 |尚励信息技术（上海）有限公司 |软件开发工程师#||#||#||</v>
          </cell>
          <cell r="Y14" t="str">
            <v>无</v>
          </cell>
          <cell r="Z14" t="str">
            <v>无</v>
          </cell>
          <cell r="AA14" t="str">
            <v>吴虹|母|无|13482127198#|||#|||</v>
          </cell>
          <cell r="AB14" t="str">
            <v>上海市浦东新区惠南镇沪南公路9439弄128号</v>
          </cell>
          <cell r="AC14" t="str">
            <v>201399</v>
          </cell>
          <cell r="AD14" t="str">
            <v>68014462</v>
          </cell>
          <cell r="AE14" t="str">
            <v>18017212813</v>
          </cell>
          <cell r="AF14" t="str">
            <v>1185021095@qq.com</v>
          </cell>
          <cell r="AG14" t="str">
            <v>7</v>
          </cell>
          <cell r="AH14" t="str">
            <v>12799</v>
          </cell>
          <cell r="AI14" t="str">
            <v>上海建桥学院</v>
          </cell>
          <cell r="AJ14" t="str">
            <v>080611</v>
          </cell>
          <cell r="AK14" t="str">
            <v>软件工程</v>
          </cell>
          <cell r="AL14" t="str">
            <v>1</v>
          </cell>
          <cell r="AM14" t="str">
            <v>2</v>
          </cell>
          <cell r="AN14" t="str">
            <v>127991201805001924</v>
          </cell>
          <cell r="AO14" t="str">
            <v>20180630</v>
          </cell>
          <cell r="AQ14" t="str">
            <v>3</v>
          </cell>
          <cell r="AR14" t="str">
            <v>1279942018102238</v>
          </cell>
          <cell r="AS14" t="str">
            <v>10269</v>
          </cell>
          <cell r="AT14" t="str">
            <v>085400</v>
          </cell>
          <cell r="AU14" t="str">
            <v>21</v>
          </cell>
          <cell r="AV14" t="str">
            <v>0</v>
          </cell>
          <cell r="AW14" t="str">
            <v>11</v>
          </cell>
          <cell r="AZ14" t="str">
            <v>160</v>
          </cell>
          <cell r="BA14" t="str">
            <v>04</v>
          </cell>
          <cell r="BB14" t="str">
            <v>1</v>
          </cell>
          <cell r="BC14" t="str">
            <v>101</v>
          </cell>
          <cell r="BD14" t="str">
            <v>思想政治理论</v>
          </cell>
          <cell r="BE14" t="str">
            <v>204</v>
          </cell>
          <cell r="BF14" t="str">
            <v>英语二</v>
          </cell>
          <cell r="BG14" t="str">
            <v>302</v>
          </cell>
          <cell r="BH14" t="str">
            <v>数学二</v>
          </cell>
          <cell r="BI14" t="str">
            <v>408</v>
          </cell>
          <cell r="BJ14" t="str">
            <v>计算机学科专业基础综合</v>
          </cell>
          <cell r="BK14" t="str">
            <v>统考科目复核请关注www.shmeea.edu.cn；</v>
          </cell>
          <cell r="BQ14" t="str">
            <v>31</v>
          </cell>
          <cell r="BT14" t="str">
            <v>华东师范大学</v>
          </cell>
          <cell r="BU14" t="str">
            <v>软件工程学院</v>
          </cell>
          <cell r="BV14" t="str">
            <v>电子信息</v>
          </cell>
          <cell r="BW14" t="str">
            <v>软件工程</v>
          </cell>
          <cell r="CJ14">
            <v>69</v>
          </cell>
          <cell r="CK14">
            <v>66</v>
          </cell>
          <cell r="CL14">
            <v>135</v>
          </cell>
          <cell r="CM14">
            <v>112</v>
          </cell>
          <cell r="CN14">
            <v>382</v>
          </cell>
        </row>
        <row r="15">
          <cell r="B15" t="str">
            <v>103581210010404</v>
          </cell>
          <cell r="C15" t="str">
            <v>360190780</v>
          </cell>
          <cell r="D15" t="str">
            <v>邓国健</v>
          </cell>
          <cell r="E15" t="str">
            <v>dengguojian</v>
          </cell>
          <cell r="F15" t="str">
            <v>103581210010404</v>
          </cell>
          <cell r="G15" t="str">
            <v>01</v>
          </cell>
          <cell r="H15" t="str">
            <v>341125199806154870</v>
          </cell>
          <cell r="I15" t="str">
            <v>19980615</v>
          </cell>
          <cell r="J15" t="str">
            <v>01</v>
          </cell>
          <cell r="K15" t="str">
            <v>1</v>
          </cell>
          <cell r="L15" t="str">
            <v>1</v>
          </cell>
          <cell r="M15" t="str">
            <v>0</v>
          </cell>
          <cell r="N15" t="str">
            <v>03</v>
          </cell>
          <cell r="O15" t="str">
            <v>341125</v>
          </cell>
          <cell r="P15" t="str">
            <v>341125</v>
          </cell>
          <cell r="Q15" t="str">
            <v>341125</v>
          </cell>
          <cell r="R15" t="str">
            <v>安徽省定远县七里塘乡大秦村下西组17号</v>
          </cell>
          <cell r="S15" t="str">
            <v>360111</v>
          </cell>
          <cell r="T15" t="str">
            <v>华东交通大学</v>
          </cell>
          <cell r="U15" t="str">
            <v>南昌市青山湖区双港东大街808号华东交通大学</v>
          </cell>
          <cell r="V15" t="str">
            <v>330013</v>
          </cell>
          <cell r="W15" t="str">
            <v>华东交通大学</v>
          </cell>
          <cell r="X15" t="str">
            <v>2017年9月-2021年7月|华东交通大学|无#||#||#||#||</v>
          </cell>
          <cell r="Y15" t="str">
            <v>无</v>
          </cell>
          <cell r="Z15" t="str">
            <v>无</v>
          </cell>
          <cell r="AA15" t="str">
            <v>邓在文|父亲|无|18755036656#李井芬|母亲|无|无#邓国庆|弟弟|无|无</v>
          </cell>
          <cell r="AB15" t="str">
            <v>安徽省定远县永康镇</v>
          </cell>
          <cell r="AC15" t="str">
            <v>233280</v>
          </cell>
          <cell r="AD15" t="str">
            <v>0</v>
          </cell>
          <cell r="AE15" t="str">
            <v>15955034252</v>
          </cell>
          <cell r="AF15" t="str">
            <v>2383081709@qq.com</v>
          </cell>
          <cell r="AG15" t="str">
            <v>5</v>
          </cell>
          <cell r="AH15" t="str">
            <v>10404</v>
          </cell>
          <cell r="AI15" t="str">
            <v>华东交通大学</v>
          </cell>
          <cell r="AJ15" t="str">
            <v>080609</v>
          </cell>
          <cell r="AK15" t="str">
            <v>信息工程</v>
          </cell>
          <cell r="AL15" t="str">
            <v>1</v>
          </cell>
          <cell r="AM15" t="str">
            <v>2</v>
          </cell>
          <cell r="AO15" t="str">
            <v>20210701</v>
          </cell>
          <cell r="AP15" t="str">
            <v>2017061003000211</v>
          </cell>
          <cell r="AQ15" t="str">
            <v>4</v>
          </cell>
          <cell r="AS15" t="str">
            <v>10358</v>
          </cell>
          <cell r="AT15" t="str">
            <v>085400</v>
          </cell>
          <cell r="AU15" t="str">
            <v>21</v>
          </cell>
          <cell r="AV15" t="str">
            <v>0</v>
          </cell>
          <cell r="AW15" t="str">
            <v>11</v>
          </cell>
          <cell r="AZ15" t="str">
            <v>225</v>
          </cell>
          <cell r="BA15" t="str">
            <v>01</v>
          </cell>
          <cell r="BB15" t="str">
            <v>1</v>
          </cell>
          <cell r="BC15" t="str">
            <v>101</v>
          </cell>
          <cell r="BD15" t="str">
            <v>思想政治理论</v>
          </cell>
          <cell r="BE15" t="str">
            <v>204</v>
          </cell>
          <cell r="BF15" t="str">
            <v>英语二</v>
          </cell>
          <cell r="BG15" t="str">
            <v>302</v>
          </cell>
          <cell r="BH15" t="str">
            <v>数学二</v>
          </cell>
          <cell r="BI15" t="str">
            <v>408</v>
          </cell>
          <cell r="BJ15" t="str">
            <v>计算机学科专业基础综合</v>
          </cell>
          <cell r="BK15" t="str">
            <v>以下科目需使用无存储编程查询功能的计算器:431,432,617,621,803,808,810,811,814,819,821,827,833,845,846,847,850,851,852,853,861,872,903,922,929,940</v>
          </cell>
          <cell r="BQ15" t="str">
            <v>36</v>
          </cell>
          <cell r="BT15" t="str">
            <v>中国科学技术大学</v>
          </cell>
          <cell r="BU15" t="str">
            <v>软件学院</v>
          </cell>
          <cell r="BV15" t="str">
            <v>电子信息</v>
          </cell>
          <cell r="BW15" t="str">
            <v>软件工程</v>
          </cell>
          <cell r="CJ15">
            <v>70</v>
          </cell>
          <cell r="CK15">
            <v>75</v>
          </cell>
          <cell r="CL15">
            <v>131</v>
          </cell>
          <cell r="CM15">
            <v>112</v>
          </cell>
          <cell r="CN15">
            <v>388</v>
          </cell>
        </row>
        <row r="16">
          <cell r="B16" t="str">
            <v>103581210008813</v>
          </cell>
          <cell r="C16" t="str">
            <v>321177890</v>
          </cell>
          <cell r="D16" t="str">
            <v>孙彦诚</v>
          </cell>
          <cell r="E16" t="str">
            <v>sunyancheng</v>
          </cell>
          <cell r="F16" t="str">
            <v>103581210008813</v>
          </cell>
          <cell r="G16" t="str">
            <v>01</v>
          </cell>
          <cell r="H16" t="str">
            <v>532524199503131219</v>
          </cell>
          <cell r="I16" t="str">
            <v>19950313</v>
          </cell>
          <cell r="J16" t="str">
            <v>01</v>
          </cell>
          <cell r="K16" t="str">
            <v>1</v>
          </cell>
          <cell r="L16" t="str">
            <v>1</v>
          </cell>
          <cell r="M16" t="str">
            <v>0</v>
          </cell>
          <cell r="N16" t="str">
            <v>03</v>
          </cell>
          <cell r="O16" t="str">
            <v>532524</v>
          </cell>
          <cell r="P16" t="str">
            <v>532524</v>
          </cell>
          <cell r="Q16" t="str">
            <v>320113</v>
          </cell>
          <cell r="R16" t="str">
            <v>江苏省南京市栖霞区仙林大道163号南京大学仙林校区</v>
          </cell>
          <cell r="S16" t="str">
            <v>320113</v>
          </cell>
          <cell r="T16" t="str">
            <v>南京大学</v>
          </cell>
          <cell r="U16" t="str">
            <v>南京市栖霞区仙林大道163号南京大学仙林校区</v>
          </cell>
          <cell r="V16" t="str">
            <v>210046</v>
          </cell>
          <cell r="W16" t="str">
            <v>无</v>
          </cell>
          <cell r="X16" t="str">
            <v>2015年9月-2019年6月|南京大学工程管理学院|班长#||#||#||#||</v>
          </cell>
          <cell r="Y16" t="str">
            <v>2018年美国大学生数学建模竞赛（MCM/ICM）二等奖清华IE亮剑全国工业工程应用案例大赛三等奖江苏省第四届工业工程致善大赛二等奖南京大学首届创新创业暨“挑战杯”学术科技作品预热赛特等奖</v>
          </cell>
          <cell r="Z16" t="str">
            <v>无</v>
          </cell>
          <cell r="AA16" t="str">
            <v>孙洪|父子|云南省建水县红塔蓝鹰有限公司 车间主任|13508836223#付桂芳|母子|云南省建水县红塔蓝鹰有限公司 退休|15912873180#|||</v>
          </cell>
          <cell r="AB16" t="str">
            <v>云南省建水县新邦花城10栋2单元102</v>
          </cell>
          <cell r="AC16" t="str">
            <v>654300</v>
          </cell>
          <cell r="AD16" t="str">
            <v>13508836223</v>
          </cell>
          <cell r="AE16" t="str">
            <v>15154923919</v>
          </cell>
          <cell r="AF16" t="str">
            <v>1119087904@qq.om</v>
          </cell>
          <cell r="AG16" t="str">
            <v>7</v>
          </cell>
          <cell r="AH16" t="str">
            <v>10284</v>
          </cell>
          <cell r="AI16" t="str">
            <v>南京大学</v>
          </cell>
          <cell r="AJ16" t="str">
            <v>110103</v>
          </cell>
          <cell r="AK16" t="str">
            <v>工业工程</v>
          </cell>
          <cell r="AL16" t="str">
            <v>1</v>
          </cell>
          <cell r="AM16" t="str">
            <v>2</v>
          </cell>
          <cell r="AN16" t="str">
            <v>102841201905027018</v>
          </cell>
          <cell r="AO16" t="str">
            <v>20190630</v>
          </cell>
          <cell r="AQ16" t="str">
            <v>3</v>
          </cell>
          <cell r="AR16" t="str">
            <v>1028442019027018</v>
          </cell>
          <cell r="AS16" t="str">
            <v>10358</v>
          </cell>
          <cell r="AT16" t="str">
            <v>085400</v>
          </cell>
          <cell r="AU16" t="str">
            <v>21</v>
          </cell>
          <cell r="AV16" t="str">
            <v>0</v>
          </cell>
          <cell r="AW16" t="str">
            <v>11</v>
          </cell>
          <cell r="AZ16" t="str">
            <v>225</v>
          </cell>
          <cell r="BA16" t="str">
            <v>01</v>
          </cell>
          <cell r="BB16" t="str">
            <v>1</v>
          </cell>
          <cell r="BC16" t="str">
            <v>101</v>
          </cell>
          <cell r="BD16" t="str">
            <v>思想政治理论</v>
          </cell>
          <cell r="BE16" t="str">
            <v>204</v>
          </cell>
          <cell r="BF16" t="str">
            <v>英语二</v>
          </cell>
          <cell r="BG16" t="str">
            <v>302</v>
          </cell>
          <cell r="BH16" t="str">
            <v>数学二</v>
          </cell>
          <cell r="BI16" t="str">
            <v>408</v>
          </cell>
          <cell r="BJ16" t="str">
            <v>计算机学科专业基础综合</v>
          </cell>
          <cell r="BK16" t="str">
            <v>以下科目需使用无存储编程查询功能的计算器:431,432,617,621,803,808,810,811,814,819,821,827,833,845,846,847,850,851,852,853,861,872,903,922,929,940</v>
          </cell>
          <cell r="BQ16" t="str">
            <v>32</v>
          </cell>
          <cell r="BT16" t="str">
            <v>中国科学技术大学</v>
          </cell>
          <cell r="BU16" t="str">
            <v>软件学院</v>
          </cell>
          <cell r="BV16" t="str">
            <v>电子信息</v>
          </cell>
          <cell r="BW16" t="str">
            <v>软件工程</v>
          </cell>
          <cell r="CJ16">
            <v>69</v>
          </cell>
          <cell r="CK16">
            <v>67</v>
          </cell>
          <cell r="CL16">
            <v>122</v>
          </cell>
          <cell r="CM16">
            <v>124</v>
          </cell>
          <cell r="CN16">
            <v>382</v>
          </cell>
        </row>
        <row r="17">
          <cell r="B17" t="str">
            <v>103581210011856</v>
          </cell>
          <cell r="C17" t="str">
            <v>451997808</v>
          </cell>
          <cell r="D17" t="str">
            <v>梁中明</v>
          </cell>
          <cell r="E17" t="str">
            <v>liangzhongming</v>
          </cell>
          <cell r="F17" t="str">
            <v>103581210011856</v>
          </cell>
          <cell r="G17" t="str">
            <v>01</v>
          </cell>
          <cell r="H17" t="str">
            <v>452622199605090019</v>
          </cell>
          <cell r="I17" t="str">
            <v>19960509</v>
          </cell>
          <cell r="J17" t="str">
            <v>08</v>
          </cell>
          <cell r="K17" t="str">
            <v>1</v>
          </cell>
          <cell r="L17" t="str">
            <v>1</v>
          </cell>
          <cell r="M17" t="str">
            <v>0</v>
          </cell>
          <cell r="N17" t="str">
            <v>13</v>
          </cell>
          <cell r="O17" t="str">
            <v>451003</v>
          </cell>
          <cell r="P17" t="str">
            <v>451003</v>
          </cell>
          <cell r="Q17" t="str">
            <v>451003</v>
          </cell>
          <cell r="R17" t="str">
            <v>广西壮族自治区百色市田阳区田州古城明月湾小区</v>
          </cell>
          <cell r="S17" t="str">
            <v>420111</v>
          </cell>
          <cell r="T17" t="str">
            <v>华中农业大学</v>
          </cell>
          <cell r="U17" t="str">
            <v>湖北省武汉市洪山区狮子山1号华中农业大学</v>
          </cell>
          <cell r="V17" t="str">
            <v>430070</v>
          </cell>
          <cell r="W17" t="str">
            <v>无</v>
          </cell>
          <cell r="X17" t="str">
            <v>2016-7至2017-7|华中农业大学|新闻采编部副部长#||#||#||#||</v>
          </cell>
          <cell r="Y17" t="str">
            <v>无</v>
          </cell>
          <cell r="Z17" t="str">
            <v>无</v>
          </cell>
          <cell r="AA17" t="str">
            <v>全桂妹|母亲|个体户|18977623163#梁恒政|父亲|个体户|17707862710#|||</v>
          </cell>
          <cell r="AB17" t="str">
            <v>广西壮族自治区百色市田阳区田州古城明月湾小区</v>
          </cell>
          <cell r="AC17" t="str">
            <v>533600</v>
          </cell>
          <cell r="AD17" t="str">
            <v>0</v>
          </cell>
          <cell r="AE17" t="str">
            <v>15071239919</v>
          </cell>
          <cell r="AF17" t="str">
            <v>1015511952@qq.com</v>
          </cell>
          <cell r="AG17" t="str">
            <v>7</v>
          </cell>
          <cell r="AH17" t="str">
            <v>10504</v>
          </cell>
          <cell r="AI17" t="str">
            <v>华中农业大学</v>
          </cell>
          <cell r="AJ17" t="str">
            <v>090601</v>
          </cell>
          <cell r="AK17" t="str">
            <v>动物医学</v>
          </cell>
          <cell r="AL17" t="str">
            <v>1</v>
          </cell>
          <cell r="AM17" t="str">
            <v>2</v>
          </cell>
          <cell r="AN17" t="str">
            <v>105041202005000133</v>
          </cell>
          <cell r="AO17" t="str">
            <v>20200619</v>
          </cell>
          <cell r="AQ17" t="str">
            <v>3</v>
          </cell>
          <cell r="AR17" t="str">
            <v>1050442020000133</v>
          </cell>
          <cell r="AS17" t="str">
            <v>10358</v>
          </cell>
          <cell r="AT17" t="str">
            <v>085400</v>
          </cell>
          <cell r="AU17" t="str">
            <v>21</v>
          </cell>
          <cell r="AV17" t="str">
            <v>0</v>
          </cell>
          <cell r="AW17" t="str">
            <v>11</v>
          </cell>
          <cell r="AZ17" t="str">
            <v>225</v>
          </cell>
          <cell r="BA17" t="str">
            <v>01</v>
          </cell>
          <cell r="BB17" t="str">
            <v>1</v>
          </cell>
          <cell r="BC17" t="str">
            <v>101</v>
          </cell>
          <cell r="BD17" t="str">
            <v>思想政治理论</v>
          </cell>
          <cell r="BE17" t="str">
            <v>204</v>
          </cell>
          <cell r="BF17" t="str">
            <v>英语二</v>
          </cell>
          <cell r="BG17" t="str">
            <v>302</v>
          </cell>
          <cell r="BH17" t="str">
            <v>数学二</v>
          </cell>
          <cell r="BI17" t="str">
            <v>408</v>
          </cell>
          <cell r="BJ17" t="str">
            <v>计算机学科专业基础综合</v>
          </cell>
          <cell r="BK17" t="str">
            <v>以下科目需使用无存储编程查询功能的计算器:431,432,617,621,803,808,810,811,814,819,821,827,833,845,846,847,850,851,852,853,861,872,903,922,929,940</v>
          </cell>
          <cell r="BQ17" t="str">
            <v>42</v>
          </cell>
          <cell r="BT17" t="str">
            <v>中国科学技术大学</v>
          </cell>
          <cell r="BU17" t="str">
            <v>软件学院</v>
          </cell>
          <cell r="BV17" t="str">
            <v>电子信息</v>
          </cell>
          <cell r="BW17" t="str">
            <v>软件工程</v>
          </cell>
          <cell r="CJ17">
            <v>79</v>
          </cell>
          <cell r="CK17">
            <v>73</v>
          </cell>
          <cell r="CL17">
            <v>125</v>
          </cell>
          <cell r="CM17">
            <v>114</v>
          </cell>
          <cell r="CN17">
            <v>391</v>
          </cell>
        </row>
        <row r="18">
          <cell r="B18" t="str">
            <v>103581210010789</v>
          </cell>
          <cell r="C18" t="str">
            <v>410154337</v>
          </cell>
          <cell r="D18" t="str">
            <v>朱盼盼</v>
          </cell>
          <cell r="E18" t="str">
            <v>zhupanpan</v>
          </cell>
          <cell r="F18" t="str">
            <v>103581210010789</v>
          </cell>
          <cell r="G18" t="str">
            <v>01</v>
          </cell>
          <cell r="H18" t="str">
            <v>412824199901127716</v>
          </cell>
          <cell r="I18" t="str">
            <v>19990112</v>
          </cell>
          <cell r="J18" t="str">
            <v>01</v>
          </cell>
          <cell r="K18" t="str">
            <v>1</v>
          </cell>
          <cell r="L18" t="str">
            <v>1</v>
          </cell>
          <cell r="M18" t="str">
            <v>0</v>
          </cell>
          <cell r="N18" t="str">
            <v>03</v>
          </cell>
          <cell r="O18" t="str">
            <v>411721</v>
          </cell>
          <cell r="P18" t="str">
            <v>411721</v>
          </cell>
          <cell r="Q18" t="str">
            <v>410184</v>
          </cell>
          <cell r="R18" t="str">
            <v>龙湖镇滨湖路118号院31号楼1单元1601室</v>
          </cell>
          <cell r="S18" t="str">
            <v>410102</v>
          </cell>
          <cell r="T18" t="str">
            <v>河南省郑州市人力资源和社会保障局</v>
          </cell>
          <cell r="U18" t="str">
            <v>河南省郑州市陇海西路169号</v>
          </cell>
          <cell r="V18" t="str">
            <v>450000</v>
          </cell>
          <cell r="W18" t="str">
            <v>无</v>
          </cell>
          <cell r="X18" t="str">
            <v>2016年9月-2020年6月|浙江财经大学|无#||#||#||#||</v>
          </cell>
          <cell r="Y18" t="str">
            <v>无</v>
          </cell>
          <cell r="Z18" t="str">
            <v>无</v>
          </cell>
          <cell r="AA18" t="str">
            <v>王丽|母子|个体经营|13213070158#朱军|父子|个体经营|13323826102#|||</v>
          </cell>
          <cell r="AB18" t="str">
            <v>河南省郑州市新郑市龙湖镇滨湖路温莎城堡31号楼1单元1601室</v>
          </cell>
          <cell r="AC18" t="str">
            <v>450000</v>
          </cell>
          <cell r="AD18" t="str">
            <v>0</v>
          </cell>
          <cell r="AE18" t="str">
            <v>15958128261</v>
          </cell>
          <cell r="AF18" t="str">
            <v>2399730709@qq.com</v>
          </cell>
          <cell r="AG18" t="str">
            <v>7</v>
          </cell>
          <cell r="AH18" t="str">
            <v>11482</v>
          </cell>
          <cell r="AI18" t="str">
            <v>浙江财经大学</v>
          </cell>
          <cell r="AJ18" t="str">
            <v>080605</v>
          </cell>
          <cell r="AK18" t="str">
            <v>计算机科学与技术</v>
          </cell>
          <cell r="AL18" t="str">
            <v>1</v>
          </cell>
          <cell r="AM18" t="str">
            <v>2</v>
          </cell>
          <cell r="AN18" t="str">
            <v>114821202005003174</v>
          </cell>
          <cell r="AO18" t="str">
            <v>20200630</v>
          </cell>
          <cell r="AQ18" t="str">
            <v>3</v>
          </cell>
          <cell r="AR18" t="str">
            <v>1148242020003227</v>
          </cell>
          <cell r="AS18" t="str">
            <v>10358</v>
          </cell>
          <cell r="AT18" t="str">
            <v>085400</v>
          </cell>
          <cell r="AU18" t="str">
            <v>21</v>
          </cell>
          <cell r="AV18" t="str">
            <v>0</v>
          </cell>
          <cell r="AW18" t="str">
            <v>11</v>
          </cell>
          <cell r="AZ18" t="str">
            <v>225</v>
          </cell>
          <cell r="BA18" t="str">
            <v>01</v>
          </cell>
          <cell r="BB18" t="str">
            <v>1</v>
          </cell>
          <cell r="BC18" t="str">
            <v>101</v>
          </cell>
          <cell r="BD18" t="str">
            <v>思想政治理论</v>
          </cell>
          <cell r="BE18" t="str">
            <v>204</v>
          </cell>
          <cell r="BF18" t="str">
            <v>英语二</v>
          </cell>
          <cell r="BG18" t="str">
            <v>302</v>
          </cell>
          <cell r="BH18" t="str">
            <v>数学二</v>
          </cell>
          <cell r="BI18" t="str">
            <v>408</v>
          </cell>
          <cell r="BJ18" t="str">
            <v>计算机学科专业基础综合</v>
          </cell>
          <cell r="BK18" t="str">
            <v>以下科目需使用无存储编程查询功能的计算器:431,432,617,621,803,808,810,811,814,819,821,827,833,845,846,847,850,851,852,853,861,872,903,922,929,940</v>
          </cell>
          <cell r="BQ18" t="str">
            <v>33</v>
          </cell>
          <cell r="BT18" t="str">
            <v>中国科学技术大学</v>
          </cell>
          <cell r="BU18" t="str">
            <v>软件学院</v>
          </cell>
          <cell r="BV18" t="str">
            <v>电子信息</v>
          </cell>
          <cell r="BW18" t="str">
            <v>软件工程</v>
          </cell>
          <cell r="CJ18">
            <v>66</v>
          </cell>
          <cell r="CK18">
            <v>60</v>
          </cell>
          <cell r="CL18">
            <v>133</v>
          </cell>
          <cell r="CM18">
            <v>124</v>
          </cell>
          <cell r="CN18">
            <v>383</v>
          </cell>
        </row>
        <row r="19">
          <cell r="B19" t="str">
            <v>103581210011027</v>
          </cell>
          <cell r="C19" t="str">
            <v>411995932</v>
          </cell>
          <cell r="D19" t="str">
            <v>焦啸林</v>
          </cell>
          <cell r="E19" t="str">
            <v>jiaoxiaolin</v>
          </cell>
          <cell r="F19" t="str">
            <v>103581210011027</v>
          </cell>
          <cell r="G19" t="str">
            <v>01</v>
          </cell>
          <cell r="H19" t="str">
            <v>412822199910231475</v>
          </cell>
          <cell r="I19" t="str">
            <v>19991023</v>
          </cell>
          <cell r="J19" t="str">
            <v>01</v>
          </cell>
          <cell r="K19" t="str">
            <v>1</v>
          </cell>
          <cell r="L19" t="str">
            <v>1</v>
          </cell>
          <cell r="M19" t="str">
            <v>0</v>
          </cell>
          <cell r="N19" t="str">
            <v>03</v>
          </cell>
          <cell r="O19" t="str">
            <v>411726</v>
          </cell>
          <cell r="P19" t="str">
            <v>411726</v>
          </cell>
          <cell r="Q19" t="str">
            <v>411726</v>
          </cell>
          <cell r="R19" t="str">
            <v>泌水办事处十里庙居委会曹庄东组</v>
          </cell>
          <cell r="S19" t="str">
            <v>410102</v>
          </cell>
          <cell r="T19" t="str">
            <v>郑州大学</v>
          </cell>
          <cell r="U19" t="str">
            <v>河南省郑州市中原区枫杨街道郑州大学</v>
          </cell>
          <cell r="V19" t="str">
            <v>450001</v>
          </cell>
          <cell r="W19" t="str">
            <v>郑州大学</v>
          </cell>
          <cell r="X19" t="str">
            <v>201709-202107|郑州大学|无#||#||#||#||</v>
          </cell>
          <cell r="Y19" t="str">
            <v>郑州大学三好学生</v>
          </cell>
          <cell r="Z19" t="str">
            <v>无</v>
          </cell>
          <cell r="AA19" t="str">
            <v>焦敬晓|父子|自由职业|17690993436#|||#|||</v>
          </cell>
          <cell r="AB19" t="str">
            <v>河南省郑州市金水区文化路97号郑州大学北校区</v>
          </cell>
          <cell r="AC19" t="str">
            <v>450003</v>
          </cell>
          <cell r="AD19" t="str">
            <v>0</v>
          </cell>
          <cell r="AE19" t="str">
            <v>15893127339</v>
          </cell>
          <cell r="AF19" t="str">
            <v>876466220@qq.com</v>
          </cell>
          <cell r="AG19" t="str">
            <v>5</v>
          </cell>
          <cell r="AH19" t="str">
            <v>10459</v>
          </cell>
          <cell r="AI19" t="str">
            <v>郑州大学</v>
          </cell>
          <cell r="AJ19" t="str">
            <v>080611</v>
          </cell>
          <cell r="AK19" t="str">
            <v>软件工程</v>
          </cell>
          <cell r="AL19" t="str">
            <v>1</v>
          </cell>
          <cell r="AM19" t="str">
            <v>2</v>
          </cell>
          <cell r="AO19" t="str">
            <v>20210710</v>
          </cell>
          <cell r="AP19" t="str">
            <v>20177720423</v>
          </cell>
          <cell r="AQ19" t="str">
            <v>4</v>
          </cell>
          <cell r="AS19" t="str">
            <v>10358</v>
          </cell>
          <cell r="AT19" t="str">
            <v>085400</v>
          </cell>
          <cell r="AU19" t="str">
            <v>21</v>
          </cell>
          <cell r="AV19" t="str">
            <v>0</v>
          </cell>
          <cell r="AW19" t="str">
            <v>11</v>
          </cell>
          <cell r="AZ19" t="str">
            <v>225</v>
          </cell>
          <cell r="BA19" t="str">
            <v>01</v>
          </cell>
          <cell r="BB19" t="str">
            <v>1</v>
          </cell>
          <cell r="BC19" t="str">
            <v>101</v>
          </cell>
          <cell r="BD19" t="str">
            <v>思想政治理论</v>
          </cell>
          <cell r="BE19" t="str">
            <v>204</v>
          </cell>
          <cell r="BF19" t="str">
            <v>英语二</v>
          </cell>
          <cell r="BG19" t="str">
            <v>302</v>
          </cell>
          <cell r="BH19" t="str">
            <v>数学二</v>
          </cell>
          <cell r="BI19" t="str">
            <v>408</v>
          </cell>
          <cell r="BJ19" t="str">
            <v>计算机学科专业基础综合</v>
          </cell>
          <cell r="BK19" t="str">
            <v>以下科目需使用无存储编程查询功能的计算器:431,432,617,621,803,808,810,811,814,819,821,827,833,845,846,847,850,851,852,853,861,872,903,922,929,940</v>
          </cell>
          <cell r="BQ19" t="str">
            <v>41</v>
          </cell>
          <cell r="BT19" t="str">
            <v>中国科学技术大学</v>
          </cell>
          <cell r="BU19" t="str">
            <v>软件学院</v>
          </cell>
          <cell r="BV19" t="str">
            <v>电子信息</v>
          </cell>
          <cell r="BW19" t="str">
            <v>软件工程</v>
          </cell>
          <cell r="CJ19">
            <v>72</v>
          </cell>
          <cell r="CK19">
            <v>77</v>
          </cell>
          <cell r="CL19">
            <v>119</v>
          </cell>
          <cell r="CM19">
            <v>123</v>
          </cell>
          <cell r="CN19">
            <v>391</v>
          </cell>
        </row>
        <row r="20">
          <cell r="B20" t="str">
            <v>103581210008351</v>
          </cell>
          <cell r="C20" t="str">
            <v>141098797</v>
          </cell>
          <cell r="D20" t="str">
            <v>肖垚</v>
          </cell>
          <cell r="E20" t="str">
            <v>xiaoyao</v>
          </cell>
          <cell r="F20" t="str">
            <v>103581210008351</v>
          </cell>
          <cell r="G20" t="str">
            <v>01</v>
          </cell>
          <cell r="H20" t="str">
            <v>140107199506190019</v>
          </cell>
          <cell r="I20" t="str">
            <v>19950619</v>
          </cell>
          <cell r="J20" t="str">
            <v>01</v>
          </cell>
          <cell r="K20" t="str">
            <v>1</v>
          </cell>
          <cell r="L20" t="str">
            <v>1</v>
          </cell>
          <cell r="M20" t="str">
            <v>0</v>
          </cell>
          <cell r="N20" t="str">
            <v>13</v>
          </cell>
          <cell r="O20" t="str">
            <v>441426</v>
          </cell>
          <cell r="P20" t="str">
            <v>140107</v>
          </cell>
          <cell r="Q20" t="str">
            <v>140107</v>
          </cell>
          <cell r="R20" t="str">
            <v>山西省太原市杏花岭区解放路515号</v>
          </cell>
          <cell r="S20" t="str">
            <v>140106</v>
          </cell>
          <cell r="T20" t="str">
            <v>山西省人才市场</v>
          </cell>
          <cell r="U20" t="str">
            <v>山西省太原市迎泽区新建南路81号</v>
          </cell>
          <cell r="V20" t="str">
            <v>030000</v>
          </cell>
          <cell r="W20" t="str">
            <v>目前无业</v>
          </cell>
          <cell r="X20" t="str">
            <v>2013.7-2017.7|山西大学|学生#2017.9-2018.12|山西省建筑工程有限公司|施工员#2019.1-2019.5|北京思特奇信息技术股份有限公司|运维工程师#||#||</v>
          </cell>
          <cell r="Y20" t="str">
            <v>无</v>
          </cell>
          <cell r="Z20" t="str">
            <v>无</v>
          </cell>
          <cell r="AA20" t="str">
            <v>张红丽|母亲|太原市生态工程学校 教师|13934532968#肖山|父亲|太原市生态工程学校 教师|13834506500#|||</v>
          </cell>
          <cell r="AB20" t="str">
            <v>山西省太原市尖草坪区兴华北街市农科所宿舍2号楼301室</v>
          </cell>
          <cell r="AC20" t="str">
            <v>030000</v>
          </cell>
          <cell r="AD20" t="str">
            <v>0</v>
          </cell>
          <cell r="AE20" t="str">
            <v>17635386192</v>
          </cell>
          <cell r="AF20" t="str">
            <v>448492127@qq.com</v>
          </cell>
          <cell r="AG20" t="str">
            <v>7</v>
          </cell>
          <cell r="AH20" t="str">
            <v>10108</v>
          </cell>
          <cell r="AI20" t="str">
            <v>山西大学</v>
          </cell>
          <cell r="AJ20" t="str">
            <v>080704</v>
          </cell>
          <cell r="AK20" t="str">
            <v>建筑环境与设备工程</v>
          </cell>
          <cell r="AL20" t="str">
            <v>1</v>
          </cell>
          <cell r="AM20" t="str">
            <v>2</v>
          </cell>
          <cell r="AN20" t="str">
            <v>101081201705120406</v>
          </cell>
          <cell r="AO20" t="str">
            <v>20170701</v>
          </cell>
          <cell r="AQ20" t="str">
            <v>3</v>
          </cell>
          <cell r="AR20" t="str">
            <v>1010842017120383</v>
          </cell>
          <cell r="AS20" t="str">
            <v>10358</v>
          </cell>
          <cell r="AT20" t="str">
            <v>085400</v>
          </cell>
          <cell r="AU20" t="str">
            <v>21</v>
          </cell>
          <cell r="AV20" t="str">
            <v>0</v>
          </cell>
          <cell r="AW20" t="str">
            <v>11</v>
          </cell>
          <cell r="AZ20" t="str">
            <v>225</v>
          </cell>
          <cell r="BA20" t="str">
            <v>01</v>
          </cell>
          <cell r="BB20" t="str">
            <v>1</v>
          </cell>
          <cell r="BC20" t="str">
            <v>101</v>
          </cell>
          <cell r="BD20" t="str">
            <v>思想政治理论</v>
          </cell>
          <cell r="BE20" t="str">
            <v>204</v>
          </cell>
          <cell r="BF20" t="str">
            <v>英语二</v>
          </cell>
          <cell r="BG20" t="str">
            <v>302</v>
          </cell>
          <cell r="BH20" t="str">
            <v>数学二</v>
          </cell>
          <cell r="BI20" t="str">
            <v>408</v>
          </cell>
          <cell r="BJ20" t="str">
            <v>计算机学科专业基础综合</v>
          </cell>
          <cell r="BK20" t="str">
            <v>以下科目需使用无存储编程查询功能的计算器:431,432,617,621,803,808,810,811,814,819,821,827,833,845,846,847,850,851,852,853,861,872,903,922,929,940</v>
          </cell>
          <cell r="BQ20" t="str">
            <v>14</v>
          </cell>
          <cell r="BT20" t="str">
            <v>中国科学技术大学</v>
          </cell>
          <cell r="BU20" t="str">
            <v>软件学院</v>
          </cell>
          <cell r="BV20" t="str">
            <v>电子信息</v>
          </cell>
          <cell r="BW20" t="str">
            <v>软件工程</v>
          </cell>
          <cell r="CJ20">
            <v>82</v>
          </cell>
          <cell r="CK20">
            <v>73</v>
          </cell>
          <cell r="CL20">
            <v>112</v>
          </cell>
          <cell r="CM20">
            <v>120</v>
          </cell>
          <cell r="CN20">
            <v>387</v>
          </cell>
        </row>
        <row r="21">
          <cell r="B21" t="str">
            <v>103581210008855</v>
          </cell>
          <cell r="C21" t="str">
            <v>321191443</v>
          </cell>
          <cell r="D21" t="str">
            <v>殷滔</v>
          </cell>
          <cell r="E21" t="str">
            <v>YinTao</v>
          </cell>
          <cell r="F21" t="str">
            <v>103581210008855</v>
          </cell>
          <cell r="G21" t="str">
            <v>01</v>
          </cell>
          <cell r="H21" t="str">
            <v>32118119980408727X</v>
          </cell>
          <cell r="I21" t="str">
            <v>19980408</v>
          </cell>
          <cell r="J21" t="str">
            <v>01</v>
          </cell>
          <cell r="K21" t="str">
            <v>1</v>
          </cell>
          <cell r="L21" t="str">
            <v>1</v>
          </cell>
          <cell r="M21" t="str">
            <v>0</v>
          </cell>
          <cell r="N21" t="str">
            <v>03</v>
          </cell>
          <cell r="O21" t="str">
            <v>321181</v>
          </cell>
          <cell r="P21" t="str">
            <v>321181</v>
          </cell>
          <cell r="Q21" t="str">
            <v>321181</v>
          </cell>
          <cell r="R21" t="str">
            <v>曲阿街道其林村99号</v>
          </cell>
          <cell r="S21" t="str">
            <v>320115</v>
          </cell>
          <cell r="T21" t="str">
            <v>金陵科技学院</v>
          </cell>
          <cell r="U21" t="str">
            <v>弘景大道99号</v>
          </cell>
          <cell r="V21" t="str">
            <v>211169</v>
          </cell>
          <cell r="W21" t="str">
            <v>金陵科技学院</v>
          </cell>
          <cell r="X21" t="str">
            <v>2017年9月-2021年6月|金陵科技学院|学生#||#||#||#||</v>
          </cell>
          <cell r="Y21" t="str">
            <v>无</v>
          </cell>
          <cell r="Z21" t="str">
            <v>无</v>
          </cell>
          <cell r="AA21" t="str">
            <v>殷国康|父亲|个体|13861228550#王艳|母亲|个体|15961412320#|||</v>
          </cell>
          <cell r="AB21" t="str">
            <v>江苏省南京市江宁区弘景大道99号金陵科技学院</v>
          </cell>
          <cell r="AC21" t="str">
            <v>211169</v>
          </cell>
          <cell r="AD21" t="str">
            <v>0</v>
          </cell>
          <cell r="AE21" t="str">
            <v>15961412320</v>
          </cell>
          <cell r="AF21" t="str">
            <v>1740279106@qq.com</v>
          </cell>
          <cell r="AG21" t="str">
            <v>5</v>
          </cell>
          <cell r="AH21" t="str">
            <v>13573</v>
          </cell>
          <cell r="AI21" t="str">
            <v>金陵科技学院</v>
          </cell>
          <cell r="AJ21" t="str">
            <v>080611</v>
          </cell>
          <cell r="AK21" t="str">
            <v>软件工程</v>
          </cell>
          <cell r="AL21" t="str">
            <v>1</v>
          </cell>
          <cell r="AM21" t="str">
            <v>2</v>
          </cell>
          <cell r="AO21" t="str">
            <v>20210710</v>
          </cell>
          <cell r="AP21" t="str">
            <v>1712011177</v>
          </cell>
          <cell r="AQ21" t="str">
            <v>4</v>
          </cell>
          <cell r="AS21" t="str">
            <v>10358</v>
          </cell>
          <cell r="AT21" t="str">
            <v>085400</v>
          </cell>
          <cell r="AU21" t="str">
            <v>21</v>
          </cell>
          <cell r="AV21" t="str">
            <v>0</v>
          </cell>
          <cell r="AW21" t="str">
            <v>11</v>
          </cell>
          <cell r="AZ21" t="str">
            <v>225</v>
          </cell>
          <cell r="BA21" t="str">
            <v>01</v>
          </cell>
          <cell r="BB21" t="str">
            <v>1</v>
          </cell>
          <cell r="BC21" t="str">
            <v>101</v>
          </cell>
          <cell r="BD21" t="str">
            <v>思想政治理论</v>
          </cell>
          <cell r="BE21" t="str">
            <v>204</v>
          </cell>
          <cell r="BF21" t="str">
            <v>英语二</v>
          </cell>
          <cell r="BG21" t="str">
            <v>302</v>
          </cell>
          <cell r="BH21" t="str">
            <v>数学二</v>
          </cell>
          <cell r="BI21" t="str">
            <v>408</v>
          </cell>
          <cell r="BJ21" t="str">
            <v>计算机学科专业基础综合</v>
          </cell>
          <cell r="BK21" t="str">
            <v>以下科目需使用无存储编程查询功能的计算器:431,432,617,621,803,808,810,811,814,819,821,827,833,845,846,847,850,851,852,853,861,872,903,922,929,940</v>
          </cell>
          <cell r="BQ21" t="str">
            <v>32</v>
          </cell>
          <cell r="BT21" t="str">
            <v>中国科学技术大学</v>
          </cell>
          <cell r="BU21" t="str">
            <v>软件学院</v>
          </cell>
          <cell r="BV21" t="str">
            <v>电子信息</v>
          </cell>
          <cell r="BW21" t="str">
            <v>软件工程</v>
          </cell>
          <cell r="CJ21">
            <v>82</v>
          </cell>
          <cell r="CK21">
            <v>82</v>
          </cell>
          <cell r="CL21">
            <v>122</v>
          </cell>
          <cell r="CM21">
            <v>101</v>
          </cell>
          <cell r="CN21">
            <v>387</v>
          </cell>
        </row>
        <row r="22">
          <cell r="B22" t="str">
            <v>104971400349836</v>
          </cell>
          <cell r="C22" t="str">
            <v>501399328</v>
          </cell>
          <cell r="D22" t="str">
            <v>黄程</v>
          </cell>
          <cell r="E22" t="str">
            <v>huangcheng</v>
          </cell>
          <cell r="F22" t="str">
            <v>104971400349836</v>
          </cell>
          <cell r="G22" t="str">
            <v>01</v>
          </cell>
          <cell r="H22" t="str">
            <v>421083200004287501</v>
          </cell>
          <cell r="I22" t="str">
            <v>20000428</v>
          </cell>
          <cell r="J22" t="str">
            <v>01</v>
          </cell>
          <cell r="K22" t="str">
            <v>2</v>
          </cell>
          <cell r="L22" t="str">
            <v>1</v>
          </cell>
          <cell r="M22" t="str">
            <v>0</v>
          </cell>
          <cell r="N22" t="str">
            <v>03</v>
          </cell>
          <cell r="O22" t="str">
            <v>421083</v>
          </cell>
          <cell r="P22" t="str">
            <v>421083</v>
          </cell>
          <cell r="Q22" t="str">
            <v>421083</v>
          </cell>
          <cell r="R22" t="str">
            <v>湖北省洪湖市新堤街道人民路16号502号</v>
          </cell>
          <cell r="S22" t="str">
            <v>500113</v>
          </cell>
          <cell r="T22" t="str">
            <v>重庆理工大学</v>
          </cell>
          <cell r="U22" t="str">
            <v>重庆市 巴南区 李家沱 红光大道69号</v>
          </cell>
          <cell r="V22" t="str">
            <v>400054</v>
          </cell>
          <cell r="W22" t="str">
            <v>重庆理工大学</v>
          </cell>
          <cell r="X22" t="str">
            <v>2017年9月-今|重庆理工大学|学生</v>
          </cell>
          <cell r="Y22" t="str">
            <v>无</v>
          </cell>
          <cell r="Z22" t="str">
            <v>无</v>
          </cell>
          <cell r="AA22" t="str">
            <v>陈爱芳|母亲|无|15572012290#黄道镇|父亲|无|15827780217</v>
          </cell>
          <cell r="AB22" t="str">
            <v>湖北省荆州市洪湖市叶家门兴盛小区9栋2单元204</v>
          </cell>
          <cell r="AC22" t="str">
            <v>433200</v>
          </cell>
          <cell r="AD22" t="str">
            <v>0</v>
          </cell>
          <cell r="AE22" t="str">
            <v>18875161832</v>
          </cell>
          <cell r="AF22" t="str">
            <v>1208513854@qq.com</v>
          </cell>
          <cell r="AG22" t="str">
            <v>5</v>
          </cell>
          <cell r="AH22" t="str">
            <v>11660</v>
          </cell>
          <cell r="AI22" t="str">
            <v>重庆理工大学</v>
          </cell>
          <cell r="AJ22" t="str">
            <v>080605</v>
          </cell>
          <cell r="AK22" t="str">
            <v>计算机科学与技术</v>
          </cell>
          <cell r="AL22" t="str">
            <v>1</v>
          </cell>
          <cell r="AM22" t="str">
            <v>2</v>
          </cell>
          <cell r="AO22" t="str">
            <v>20210701</v>
          </cell>
          <cell r="AP22" t="str">
            <v>11703990138</v>
          </cell>
          <cell r="AQ22" t="str">
            <v>4</v>
          </cell>
          <cell r="AS22" t="str">
            <v>10497</v>
          </cell>
          <cell r="AT22" t="str">
            <v>085400</v>
          </cell>
          <cell r="AU22" t="str">
            <v>21</v>
          </cell>
          <cell r="AV22" t="str">
            <v>0</v>
          </cell>
          <cell r="AW22" t="str">
            <v>11</v>
          </cell>
          <cell r="AZ22" t="str">
            <v>009</v>
          </cell>
          <cell r="BA22" t="str">
            <v>03</v>
          </cell>
          <cell r="BB22" t="str">
            <v>1</v>
          </cell>
          <cell r="BC22" t="str">
            <v>101</v>
          </cell>
          <cell r="BD22" t="str">
            <v>思想政治理论</v>
          </cell>
          <cell r="BE22" t="str">
            <v>204</v>
          </cell>
          <cell r="BF22" t="str">
            <v>英语二</v>
          </cell>
          <cell r="BG22" t="str">
            <v>302</v>
          </cell>
          <cell r="BH22" t="str">
            <v>数学二</v>
          </cell>
          <cell r="BI22" t="str">
            <v>408</v>
          </cell>
          <cell r="BJ22" t="str">
            <v>计算机学科专业基础综合</v>
          </cell>
          <cell r="BK22" t="str">
            <v>如发现准考证上考试科目与所报科目不符，请尽快与我校研招办联系。TEL:027-87651413。</v>
          </cell>
          <cell r="BQ22" t="str">
            <v>50</v>
          </cell>
          <cell r="BT22" t="str">
            <v>武汉理工大学</v>
          </cell>
          <cell r="BU22" t="str">
            <v>计算机科学与技术学院</v>
          </cell>
          <cell r="BV22" t="str">
            <v>电子信息</v>
          </cell>
          <cell r="BW22" t="str">
            <v>计算机技术</v>
          </cell>
          <cell r="CJ22">
            <v>56</v>
          </cell>
          <cell r="CK22">
            <v>70</v>
          </cell>
          <cell r="CL22">
            <v>135</v>
          </cell>
          <cell r="CM22">
            <v>125</v>
          </cell>
          <cell r="CN22">
            <v>386</v>
          </cell>
        </row>
        <row r="23">
          <cell r="B23" t="str">
            <v>103581210011971</v>
          </cell>
          <cell r="C23" t="str">
            <v>502897721</v>
          </cell>
          <cell r="D23" t="str">
            <v>张骏</v>
          </cell>
          <cell r="E23" t="str">
            <v>zhangjun</v>
          </cell>
          <cell r="F23" t="str">
            <v>103581210011971</v>
          </cell>
          <cell r="G23" t="str">
            <v>01</v>
          </cell>
          <cell r="H23" t="str">
            <v>500383199601020733</v>
          </cell>
          <cell r="I23" t="str">
            <v>19960102</v>
          </cell>
          <cell r="J23" t="str">
            <v>01</v>
          </cell>
          <cell r="K23" t="str">
            <v>1</v>
          </cell>
          <cell r="L23" t="str">
            <v>1</v>
          </cell>
          <cell r="M23" t="str">
            <v>0</v>
          </cell>
          <cell r="N23" t="str">
            <v>03</v>
          </cell>
          <cell r="O23" t="str">
            <v>500118</v>
          </cell>
          <cell r="P23" t="str">
            <v>500118</v>
          </cell>
          <cell r="Q23" t="str">
            <v>500118</v>
          </cell>
          <cell r="R23" t="str">
            <v>重庆市永川区凉亭子89号3幢1单元4-2</v>
          </cell>
          <cell r="S23" t="str">
            <v>500118</v>
          </cell>
          <cell r="T23" t="str">
            <v>重庆市永川区人力资源和社会保障局</v>
          </cell>
          <cell r="U23" t="str">
            <v>重庆市永川区中山路街道人民西路369号</v>
          </cell>
          <cell r="V23" t="str">
            <v>402160</v>
          </cell>
          <cell r="W23" t="str">
            <v>重庆市永川区凉亭子89号3幢1单元4-2</v>
          </cell>
          <cell r="X23" t="str">
            <v>2014年9月-2018年6月|西南交通大学|无#||#||#||#||</v>
          </cell>
          <cell r="Y23" t="str">
            <v>无</v>
          </cell>
          <cell r="Z23" t="str">
            <v>无</v>
          </cell>
          <cell r="AA23" t="str">
            <v>张茗|父亲|无|13983645777#|||#|||</v>
          </cell>
          <cell r="AB23" t="str">
            <v>重庆市永川区凉亭子89号3幢1单元4-2</v>
          </cell>
          <cell r="AC23" t="str">
            <v>402160</v>
          </cell>
          <cell r="AD23" t="str">
            <v>0</v>
          </cell>
          <cell r="AE23" t="str">
            <v>15608227716</v>
          </cell>
          <cell r="AF23" t="str">
            <v>1311172367@qq.com</v>
          </cell>
          <cell r="AG23" t="str">
            <v>7</v>
          </cell>
          <cell r="AH23" t="str">
            <v>10613</v>
          </cell>
          <cell r="AI23" t="str">
            <v>西南交通大学</v>
          </cell>
          <cell r="AJ23" t="str">
            <v>081207</v>
          </cell>
          <cell r="AK23" t="str">
            <v>物流工程</v>
          </cell>
          <cell r="AL23" t="str">
            <v>1</v>
          </cell>
          <cell r="AM23" t="str">
            <v>2</v>
          </cell>
          <cell r="AN23" t="str">
            <v>106131201805002694</v>
          </cell>
          <cell r="AO23" t="str">
            <v>20180620</v>
          </cell>
          <cell r="AQ23" t="str">
            <v>3</v>
          </cell>
          <cell r="AR23" t="str">
            <v>1061342018002694</v>
          </cell>
          <cell r="AS23" t="str">
            <v>10358</v>
          </cell>
          <cell r="AT23" t="str">
            <v>085400</v>
          </cell>
          <cell r="AU23" t="str">
            <v>21</v>
          </cell>
          <cell r="AV23" t="str">
            <v>0</v>
          </cell>
          <cell r="AW23" t="str">
            <v>11</v>
          </cell>
          <cell r="AZ23" t="str">
            <v>225</v>
          </cell>
          <cell r="BA23" t="str">
            <v>01</v>
          </cell>
          <cell r="BB23" t="str">
            <v>1</v>
          </cell>
          <cell r="BC23" t="str">
            <v>101</v>
          </cell>
          <cell r="BD23" t="str">
            <v>思想政治理论</v>
          </cell>
          <cell r="BE23" t="str">
            <v>204</v>
          </cell>
          <cell r="BF23" t="str">
            <v>英语二</v>
          </cell>
          <cell r="BG23" t="str">
            <v>302</v>
          </cell>
          <cell r="BH23" t="str">
            <v>数学二</v>
          </cell>
          <cell r="BI23" t="str">
            <v>408</v>
          </cell>
          <cell r="BJ23" t="str">
            <v>计算机学科专业基础综合</v>
          </cell>
          <cell r="BK23" t="str">
            <v>以下科目需使用无存储编程查询功能的计算器:431,432,617,621,803,808,810,811,814,819,821,827,833,845,846,847,850,851,852,853,861,872,903,922,929,940</v>
          </cell>
          <cell r="BQ23" t="str">
            <v>51</v>
          </cell>
          <cell r="BT23" t="str">
            <v>中国科学技术大学</v>
          </cell>
          <cell r="BU23" t="str">
            <v>软件学院</v>
          </cell>
          <cell r="BV23" t="str">
            <v>电子信息</v>
          </cell>
          <cell r="BW23" t="str">
            <v>软件工程</v>
          </cell>
          <cell r="CJ23">
            <v>76</v>
          </cell>
          <cell r="CK23">
            <v>79</v>
          </cell>
          <cell r="CL23">
            <v>118</v>
          </cell>
          <cell r="CM23">
            <v>116</v>
          </cell>
          <cell r="CN23">
            <v>389</v>
          </cell>
        </row>
        <row r="24">
          <cell r="B24" t="str">
            <v>103581210011044</v>
          </cell>
          <cell r="C24" t="str">
            <v>411998008</v>
          </cell>
          <cell r="D24" t="str">
            <v>路超</v>
          </cell>
          <cell r="E24" t="str">
            <v>luchao</v>
          </cell>
          <cell r="F24" t="str">
            <v>103581210011044</v>
          </cell>
          <cell r="G24" t="str">
            <v>01</v>
          </cell>
          <cell r="H24" t="str">
            <v>412701200002250513</v>
          </cell>
          <cell r="I24" t="str">
            <v>20000225</v>
          </cell>
          <cell r="J24" t="str">
            <v>01</v>
          </cell>
          <cell r="K24" t="str">
            <v>1</v>
          </cell>
          <cell r="L24" t="str">
            <v>1</v>
          </cell>
          <cell r="M24" t="str">
            <v>0</v>
          </cell>
          <cell r="N24" t="str">
            <v>03</v>
          </cell>
          <cell r="O24" t="str">
            <v>411627</v>
          </cell>
          <cell r="P24" t="str">
            <v>411602</v>
          </cell>
          <cell r="Q24" t="str">
            <v>411602</v>
          </cell>
          <cell r="R24" t="str">
            <v>河南省周口市川汇区七一东路周师2号楼2单元301室</v>
          </cell>
          <cell r="S24" t="str">
            <v>410102</v>
          </cell>
          <cell r="T24" t="str">
            <v>郑州大学</v>
          </cell>
          <cell r="U24" t="str">
            <v>郑州市科学大道100号</v>
          </cell>
          <cell r="V24" t="str">
            <v>450001</v>
          </cell>
          <cell r="W24" t="str">
            <v>郑州大学</v>
          </cell>
          <cell r="X24" t="str">
            <v>2017年9月1日-至今|郑州大学|学生#||#||#||#||</v>
          </cell>
          <cell r="Y24" t="str">
            <v>2018年奖学金二等奖、三好学生2019年奖学金二等奖</v>
          </cell>
          <cell r="Z24" t="str">
            <v>无</v>
          </cell>
          <cell r="AA24" t="str">
            <v>路太山|父子|周口师范学院|13523394353#韩宇北|母子|无|13643971209#路远|兄弟|吉林大学学生|15526855579</v>
          </cell>
          <cell r="AB24" t="str">
            <v>河南省郑州市金水区文化路97号郑州大学北校区</v>
          </cell>
          <cell r="AC24" t="str">
            <v>450003</v>
          </cell>
          <cell r="AD24" t="str">
            <v>0</v>
          </cell>
          <cell r="AE24" t="str">
            <v>18736243328</v>
          </cell>
          <cell r="AF24" t="str">
            <v>1104193785@qq.com</v>
          </cell>
          <cell r="AG24" t="str">
            <v>5</v>
          </cell>
          <cell r="AH24" t="str">
            <v>10459</v>
          </cell>
          <cell r="AI24" t="str">
            <v>郑州大学</v>
          </cell>
          <cell r="AJ24" t="str">
            <v>080611</v>
          </cell>
          <cell r="AK24" t="str">
            <v>软件工程</v>
          </cell>
          <cell r="AL24" t="str">
            <v>1</v>
          </cell>
          <cell r="AM24" t="str">
            <v>2</v>
          </cell>
          <cell r="AO24" t="str">
            <v>20210710</v>
          </cell>
          <cell r="AP24" t="str">
            <v>20177721037</v>
          </cell>
          <cell r="AQ24" t="str">
            <v>4</v>
          </cell>
          <cell r="AS24" t="str">
            <v>10358</v>
          </cell>
          <cell r="AT24" t="str">
            <v>085400</v>
          </cell>
          <cell r="AU24" t="str">
            <v>21</v>
          </cell>
          <cell r="AV24" t="str">
            <v>0</v>
          </cell>
          <cell r="AW24" t="str">
            <v>11</v>
          </cell>
          <cell r="AZ24" t="str">
            <v>225</v>
          </cell>
          <cell r="BA24" t="str">
            <v>01</v>
          </cell>
          <cell r="BB24" t="str">
            <v>1</v>
          </cell>
          <cell r="BC24" t="str">
            <v>101</v>
          </cell>
          <cell r="BD24" t="str">
            <v>思想政治理论</v>
          </cell>
          <cell r="BE24" t="str">
            <v>204</v>
          </cell>
          <cell r="BF24" t="str">
            <v>英语二</v>
          </cell>
          <cell r="BG24" t="str">
            <v>302</v>
          </cell>
          <cell r="BH24" t="str">
            <v>数学二</v>
          </cell>
          <cell r="BI24" t="str">
            <v>408</v>
          </cell>
          <cell r="BJ24" t="str">
            <v>计算机学科专业基础综合</v>
          </cell>
          <cell r="BK24" t="str">
            <v>以下科目需使用无存储编程查询功能的计算器:431,432,617,621,803,808,810,811,814,819,821,827,833,845,846,847,850,851,852,853,861,872,903,922,929,940</v>
          </cell>
          <cell r="BQ24" t="str">
            <v>41</v>
          </cell>
          <cell r="BT24" t="str">
            <v>中国科学技术大学</v>
          </cell>
          <cell r="BU24" t="str">
            <v>软件学院</v>
          </cell>
          <cell r="BV24" t="str">
            <v>电子信息</v>
          </cell>
          <cell r="BW24" t="str">
            <v>软件工程</v>
          </cell>
          <cell r="CJ24">
            <v>76</v>
          </cell>
          <cell r="CK24">
            <v>77</v>
          </cell>
          <cell r="CL24">
            <v>123</v>
          </cell>
          <cell r="CM24">
            <v>111</v>
          </cell>
          <cell r="CN24">
            <v>387</v>
          </cell>
        </row>
        <row r="25">
          <cell r="B25" t="str">
            <v>103581210011657</v>
          </cell>
          <cell r="C25" t="str">
            <v>440198474</v>
          </cell>
          <cell r="D25" t="str">
            <v>张志铭</v>
          </cell>
          <cell r="E25" t="str">
            <v>zhangzhiming</v>
          </cell>
          <cell r="F25" t="str">
            <v>103581210011657</v>
          </cell>
          <cell r="G25" t="str">
            <v>01</v>
          </cell>
          <cell r="H25" t="str">
            <v>441522199802280657</v>
          </cell>
          <cell r="I25" t="str">
            <v>19980228</v>
          </cell>
          <cell r="J25" t="str">
            <v>01</v>
          </cell>
          <cell r="K25" t="str">
            <v>1</v>
          </cell>
          <cell r="L25" t="str">
            <v>1</v>
          </cell>
          <cell r="M25" t="str">
            <v>0</v>
          </cell>
          <cell r="N25" t="str">
            <v>03</v>
          </cell>
          <cell r="O25" t="str">
            <v>441581</v>
          </cell>
          <cell r="P25" t="str">
            <v>441581</v>
          </cell>
          <cell r="Q25" t="str">
            <v>441581</v>
          </cell>
          <cell r="R25" t="str">
            <v>广东省汕尾市陆丰市甲子镇城东光明四巷14号</v>
          </cell>
          <cell r="S25" t="str">
            <v>440106</v>
          </cell>
          <cell r="T25" t="str">
            <v>广东金融学院</v>
          </cell>
          <cell r="U25" t="str">
            <v>广东省广州市天河区龙洞迎福路527号</v>
          </cell>
          <cell r="V25" t="str">
            <v>510521</v>
          </cell>
          <cell r="W25" t="str">
            <v>无</v>
          </cell>
          <cell r="X25" t="str">
            <v>2016年09月-2020年07月|广东金融学院|学生#||#||#||#||</v>
          </cell>
          <cell r="Y25" t="str">
            <v>2019年获得广东金融学院国家励志奖学金；优秀三好学生</v>
          </cell>
          <cell r="Z25" t="str">
            <v>无</v>
          </cell>
          <cell r="AA25" t="str">
            <v>张锡群|父子|无|13729569399#林瑞黔|母子|自由职业|13927959670#张志健|兄弟|惠州工程职业学院/学生|13729560274</v>
          </cell>
          <cell r="AB25" t="str">
            <v>广东省汕尾市陆丰市甲子镇城东光明四巷14号</v>
          </cell>
          <cell r="AC25" t="str">
            <v>516538</v>
          </cell>
          <cell r="AD25" t="str">
            <v>0</v>
          </cell>
          <cell r="AE25" t="str">
            <v>15817049051</v>
          </cell>
          <cell r="AF25" t="str">
            <v>927856988@qq.com</v>
          </cell>
          <cell r="AG25" t="str">
            <v>7</v>
          </cell>
          <cell r="AH25" t="str">
            <v>11540</v>
          </cell>
          <cell r="AI25" t="str">
            <v>广东金融学院</v>
          </cell>
          <cell r="AJ25" t="str">
            <v>110102</v>
          </cell>
          <cell r="AK25" t="str">
            <v>信息管理与信息系统</v>
          </cell>
          <cell r="AL25" t="str">
            <v>1</v>
          </cell>
          <cell r="AM25" t="str">
            <v>2</v>
          </cell>
          <cell r="AN25" t="str">
            <v>115401202005541041</v>
          </cell>
          <cell r="AO25" t="str">
            <v>20200701</v>
          </cell>
          <cell r="AQ25" t="str">
            <v>3</v>
          </cell>
          <cell r="AR25" t="str">
            <v>1154042020541041</v>
          </cell>
          <cell r="AS25" t="str">
            <v>10358</v>
          </cell>
          <cell r="AT25" t="str">
            <v>085400</v>
          </cell>
          <cell r="AU25" t="str">
            <v>21</v>
          </cell>
          <cell r="AV25" t="str">
            <v>0</v>
          </cell>
          <cell r="AW25" t="str">
            <v>11</v>
          </cell>
          <cell r="AZ25" t="str">
            <v>225</v>
          </cell>
          <cell r="BA25" t="str">
            <v>01</v>
          </cell>
          <cell r="BB25" t="str">
            <v>1</v>
          </cell>
          <cell r="BC25" t="str">
            <v>101</v>
          </cell>
          <cell r="BD25" t="str">
            <v>思想政治理论</v>
          </cell>
          <cell r="BE25" t="str">
            <v>204</v>
          </cell>
          <cell r="BF25" t="str">
            <v>英语二</v>
          </cell>
          <cell r="BG25" t="str">
            <v>302</v>
          </cell>
          <cell r="BH25" t="str">
            <v>数学二</v>
          </cell>
          <cell r="BI25" t="str">
            <v>408</v>
          </cell>
          <cell r="BJ25" t="str">
            <v>计算机学科专业基础综合</v>
          </cell>
          <cell r="BK25" t="str">
            <v>以下科目需使用无存储编程查询功能的计算器:431,432,617,621,803,808,810,811,814,819,821,827,833,845,846,847,850,851,852,853,861,872,903,922,929,940</v>
          </cell>
          <cell r="BQ25" t="str">
            <v>44</v>
          </cell>
          <cell r="BT25" t="str">
            <v>中国科学技术大学</v>
          </cell>
          <cell r="BU25" t="str">
            <v>软件学院</v>
          </cell>
          <cell r="BV25" t="str">
            <v>电子信息</v>
          </cell>
          <cell r="BW25" t="str">
            <v>软件工程</v>
          </cell>
          <cell r="CJ25">
            <v>73</v>
          </cell>
          <cell r="CK25">
            <v>77</v>
          </cell>
          <cell r="CL25">
            <v>128</v>
          </cell>
          <cell r="CM25">
            <v>108</v>
          </cell>
          <cell r="CN25">
            <v>386</v>
          </cell>
        </row>
        <row r="26">
          <cell r="B26" t="str">
            <v>103581210010414</v>
          </cell>
          <cell r="C26" t="str">
            <v>360193304</v>
          </cell>
          <cell r="D26" t="str">
            <v>任刚</v>
          </cell>
          <cell r="E26" t="str">
            <v>rengang</v>
          </cell>
          <cell r="F26" t="str">
            <v>103581210010414</v>
          </cell>
          <cell r="G26" t="str">
            <v>01</v>
          </cell>
          <cell r="H26" t="str">
            <v>360111199607202512</v>
          </cell>
          <cell r="I26" t="str">
            <v>19960720</v>
          </cell>
          <cell r="J26" t="str">
            <v>01</v>
          </cell>
          <cell r="K26" t="str">
            <v>1</v>
          </cell>
          <cell r="L26" t="str">
            <v>1</v>
          </cell>
          <cell r="M26" t="str">
            <v>0</v>
          </cell>
          <cell r="N26" t="str">
            <v>03</v>
          </cell>
          <cell r="O26" t="str">
            <v>360111</v>
          </cell>
          <cell r="P26" t="str">
            <v>360111</v>
          </cell>
          <cell r="Q26" t="str">
            <v>360111</v>
          </cell>
          <cell r="R26" t="str">
            <v>江西省南昌市青山湖区塘山镇星光任村自然村157号</v>
          </cell>
          <cell r="S26" t="str">
            <v>360102</v>
          </cell>
          <cell r="T26" t="str">
            <v>江西省南昌市人才流动中心</v>
          </cell>
          <cell r="U26" t="str">
            <v>江西省南昌市东湖区二七北路266号</v>
          </cell>
          <cell r="V26" t="str">
            <v>330046</v>
          </cell>
          <cell r="W26" t="str">
            <v>无</v>
          </cell>
          <cell r="X26" t="str">
            <v>2015年9月-2019年7月|华东交通大学|无#||#||#||#||</v>
          </cell>
          <cell r="Y26" t="str">
            <v>2017-2018学年三等奖学金</v>
          </cell>
          <cell r="Z26" t="str">
            <v>无</v>
          </cell>
          <cell r="AA26" t="str">
            <v>许芳|母子|江西省南昌市青山湖区金域名都居委会|13807007387#任聪|兄弟|江西省南昌市青山湖区政府|13970861815#|||</v>
          </cell>
          <cell r="AB26" t="str">
            <v>江西省南昌市青山湖区国安路星光村157号</v>
          </cell>
          <cell r="AC26" t="str">
            <v>330006</v>
          </cell>
          <cell r="AD26" t="str">
            <v>0</v>
          </cell>
          <cell r="AE26" t="str">
            <v>13970090720</v>
          </cell>
          <cell r="AF26" t="str">
            <v>862838377@qq.com</v>
          </cell>
          <cell r="AG26" t="str">
            <v>7</v>
          </cell>
          <cell r="AH26" t="str">
            <v>10404</v>
          </cell>
          <cell r="AI26" t="str">
            <v>华东交通大学</v>
          </cell>
          <cell r="AJ26" t="str">
            <v>080703</v>
          </cell>
          <cell r="AK26" t="str">
            <v>土木工程</v>
          </cell>
          <cell r="AL26" t="str">
            <v>1</v>
          </cell>
          <cell r="AM26" t="str">
            <v>2</v>
          </cell>
          <cell r="AN26" t="str">
            <v>104041201905000182</v>
          </cell>
          <cell r="AO26" t="str">
            <v>20190701</v>
          </cell>
          <cell r="AQ26" t="str">
            <v>3</v>
          </cell>
          <cell r="AR26" t="str">
            <v>1040442019000182</v>
          </cell>
          <cell r="AS26" t="str">
            <v>10358</v>
          </cell>
          <cell r="AT26" t="str">
            <v>085400</v>
          </cell>
          <cell r="AU26" t="str">
            <v>21</v>
          </cell>
          <cell r="AV26" t="str">
            <v>0</v>
          </cell>
          <cell r="AW26" t="str">
            <v>11</v>
          </cell>
          <cell r="AZ26" t="str">
            <v>225</v>
          </cell>
          <cell r="BA26" t="str">
            <v>01</v>
          </cell>
          <cell r="BB26" t="str">
            <v>1</v>
          </cell>
          <cell r="BC26" t="str">
            <v>101</v>
          </cell>
          <cell r="BD26" t="str">
            <v>思想政治理论</v>
          </cell>
          <cell r="BE26" t="str">
            <v>204</v>
          </cell>
          <cell r="BF26" t="str">
            <v>英语二</v>
          </cell>
          <cell r="BG26" t="str">
            <v>302</v>
          </cell>
          <cell r="BH26" t="str">
            <v>数学二</v>
          </cell>
          <cell r="BI26" t="str">
            <v>408</v>
          </cell>
          <cell r="BJ26" t="str">
            <v>计算机学科专业基础综合</v>
          </cell>
          <cell r="BK26" t="str">
            <v>以下科目需使用无存储编程查询功能的计算器:431,432,617,621,803,808,810,811,814,819,821,827,833,845,846,847,850,851,852,853,861,872,903,922,929,940</v>
          </cell>
          <cell r="BQ26" t="str">
            <v>36</v>
          </cell>
          <cell r="BT26" t="str">
            <v>中国科学技术大学</v>
          </cell>
          <cell r="BU26" t="str">
            <v>软件学院</v>
          </cell>
          <cell r="BV26" t="str">
            <v>电子信息</v>
          </cell>
          <cell r="BW26" t="str">
            <v>软件工程</v>
          </cell>
          <cell r="CJ26">
            <v>78</v>
          </cell>
          <cell r="CK26">
            <v>71</v>
          </cell>
          <cell r="CL26">
            <v>129</v>
          </cell>
          <cell r="CM26">
            <v>109</v>
          </cell>
          <cell r="CN26">
            <v>387</v>
          </cell>
        </row>
        <row r="27">
          <cell r="B27" t="str">
            <v>103581210012066</v>
          </cell>
          <cell r="C27" t="str">
            <v>515198352</v>
          </cell>
          <cell r="D27" t="str">
            <v>林磊</v>
          </cell>
          <cell r="E27" t="str">
            <v>linlei</v>
          </cell>
          <cell r="F27" t="str">
            <v>103581210012066</v>
          </cell>
          <cell r="G27" t="str">
            <v>01</v>
          </cell>
          <cell r="H27" t="str">
            <v>61032119990812041X</v>
          </cell>
          <cell r="I27" t="str">
            <v>19990812</v>
          </cell>
          <cell r="J27" t="str">
            <v>01</v>
          </cell>
          <cell r="K27" t="str">
            <v>1</v>
          </cell>
          <cell r="L27" t="str">
            <v>1</v>
          </cell>
          <cell r="M27" t="str">
            <v>0</v>
          </cell>
          <cell r="N27" t="str">
            <v>03</v>
          </cell>
          <cell r="O27" t="str">
            <v>610302</v>
          </cell>
          <cell r="P27" t="str">
            <v>610302</v>
          </cell>
          <cell r="Q27" t="str">
            <v>610302</v>
          </cell>
          <cell r="R27" t="str">
            <v>陕西省宝鸡市渭滨区西宝路54号4号楼3单元2号</v>
          </cell>
          <cell r="S27" t="str">
            <v>510108</v>
          </cell>
          <cell r="T27" t="str">
            <v>电子科技大学</v>
          </cell>
          <cell r="U27" t="str">
            <v>成都市建设北路二段四号</v>
          </cell>
          <cell r="V27" t="str">
            <v>610054</v>
          </cell>
          <cell r="W27" t="str">
            <v>电子科技大学</v>
          </cell>
          <cell r="X27" t="str">
            <v>2017年九月-2021年七月|电子科技大学|学生#||#||#||#||</v>
          </cell>
          <cell r="Y27" t="str">
            <v>无</v>
          </cell>
          <cell r="Z27" t="str">
            <v>无</v>
          </cell>
          <cell r="AA27" t="str">
            <v>林勇|父子|中铁一局五公司工伤|15289271661#李迎春|母子|无|15929609848#|||</v>
          </cell>
          <cell r="AB27" t="str">
            <v>陕西省宝鸡市渭滨区中滩路五号院六号楼</v>
          </cell>
          <cell r="AC27" t="str">
            <v>721006</v>
          </cell>
          <cell r="AD27" t="str">
            <v>0</v>
          </cell>
          <cell r="AE27" t="str">
            <v>13086692580</v>
          </cell>
          <cell r="AF27" t="str">
            <v>1195762011@qq.com</v>
          </cell>
          <cell r="AG27" t="str">
            <v>5</v>
          </cell>
          <cell r="AH27" t="str">
            <v>10614</v>
          </cell>
          <cell r="AI27" t="str">
            <v>电子科技大学</v>
          </cell>
          <cell r="AJ27" t="str">
            <v>080611</v>
          </cell>
          <cell r="AK27" t="str">
            <v>软件工程</v>
          </cell>
          <cell r="AL27" t="str">
            <v>1</v>
          </cell>
          <cell r="AM27" t="str">
            <v>2</v>
          </cell>
          <cell r="AO27" t="str">
            <v>20210701</v>
          </cell>
          <cell r="AP27" t="str">
            <v>2017220901020</v>
          </cell>
          <cell r="AQ27" t="str">
            <v>4</v>
          </cell>
          <cell r="AS27" t="str">
            <v>10358</v>
          </cell>
          <cell r="AT27" t="str">
            <v>085400</v>
          </cell>
          <cell r="AU27" t="str">
            <v>21</v>
          </cell>
          <cell r="AV27" t="str">
            <v>0</v>
          </cell>
          <cell r="AW27" t="str">
            <v>11</v>
          </cell>
          <cell r="AZ27" t="str">
            <v>225</v>
          </cell>
          <cell r="BA27" t="str">
            <v>01</v>
          </cell>
          <cell r="BB27" t="str">
            <v>1</v>
          </cell>
          <cell r="BC27" t="str">
            <v>101</v>
          </cell>
          <cell r="BD27" t="str">
            <v>思想政治理论</v>
          </cell>
          <cell r="BE27" t="str">
            <v>204</v>
          </cell>
          <cell r="BF27" t="str">
            <v>英语二</v>
          </cell>
          <cell r="BG27" t="str">
            <v>302</v>
          </cell>
          <cell r="BH27" t="str">
            <v>数学二</v>
          </cell>
          <cell r="BI27" t="str">
            <v>408</v>
          </cell>
          <cell r="BJ27" t="str">
            <v>计算机学科专业基础综合</v>
          </cell>
          <cell r="BK27" t="str">
            <v>以下科目需使用无存储编程查询功能的计算器:431,432,617,621,803,808,810,811,814,819,821,827,833,845,846,847,850,851,852,853,861,872,903,922,929,940</v>
          </cell>
          <cell r="BQ27" t="str">
            <v>51</v>
          </cell>
          <cell r="BT27" t="str">
            <v>中国科学技术大学</v>
          </cell>
          <cell r="BU27" t="str">
            <v>软件学院</v>
          </cell>
          <cell r="BV27" t="str">
            <v>电子信息</v>
          </cell>
          <cell r="BW27" t="str">
            <v>软件工程</v>
          </cell>
          <cell r="CJ27">
            <v>67</v>
          </cell>
          <cell r="CK27">
            <v>79</v>
          </cell>
          <cell r="CL27">
            <v>134</v>
          </cell>
          <cell r="CM27">
            <v>115</v>
          </cell>
          <cell r="CN27">
            <v>395</v>
          </cell>
        </row>
        <row r="28">
          <cell r="B28" t="str">
            <v>103581210008980</v>
          </cell>
          <cell r="C28" t="str">
            <v>321495310</v>
          </cell>
          <cell r="D28" t="str">
            <v>曾繁胜</v>
          </cell>
          <cell r="E28" t="str">
            <v>ZengFansheng</v>
          </cell>
          <cell r="F28" t="str">
            <v>103581210008980</v>
          </cell>
          <cell r="G28" t="str">
            <v>01</v>
          </cell>
          <cell r="H28" t="str">
            <v>360782199802011736</v>
          </cell>
          <cell r="I28" t="str">
            <v>19980201</v>
          </cell>
          <cell r="J28" t="str">
            <v>01</v>
          </cell>
          <cell r="K28" t="str">
            <v>1</v>
          </cell>
          <cell r="L28" t="str">
            <v>1</v>
          </cell>
          <cell r="M28" t="str">
            <v>0</v>
          </cell>
          <cell r="N28" t="str">
            <v>03</v>
          </cell>
          <cell r="O28" t="str">
            <v>360703</v>
          </cell>
          <cell r="P28" t="str">
            <v>360703</v>
          </cell>
          <cell r="Q28" t="str">
            <v>360703</v>
          </cell>
          <cell r="R28" t="str">
            <v>蓉江街道办事处大树村大岭背二组14号</v>
          </cell>
          <cell r="S28" t="str">
            <v>320508</v>
          </cell>
          <cell r="T28" t="str">
            <v>苏州大学</v>
          </cell>
          <cell r="U28" t="str">
            <v>十梓街1号</v>
          </cell>
          <cell r="V28" t="str">
            <v>215006</v>
          </cell>
          <cell r="W28" t="str">
            <v>苏州大学计算机科学与技术学院</v>
          </cell>
          <cell r="X28" t="str">
            <v>201709-202107|苏州大学计算机科学与技术学院|学生#||#||#||#||</v>
          </cell>
          <cell r="Y28" t="str">
            <v>201811苏州大学学习优秀二等奖、综合奖，201906第十六届挑战杯江苏省二等奖，201907“恩智浦”杯智能车竞赛华东赛区三等奖，201911苏州大学创新创业特等奖。</v>
          </cell>
          <cell r="Z28" t="str">
            <v>无</v>
          </cell>
          <cell r="AA28" t="str">
            <v>曾庆福|父亲|东莞市虎门镇福胜好服饰有限公司|18688655695#卓莲珠|母亲|东莞市虎门镇福胜好服饰有限公司|18665122128#|||</v>
          </cell>
          <cell r="AB28" t="str">
            <v>江苏省苏州市姑苏区东环路50号苏州大学东校区</v>
          </cell>
          <cell r="AC28" t="str">
            <v>215021</v>
          </cell>
          <cell r="AD28" t="str">
            <v>0</v>
          </cell>
          <cell r="AE28" t="str">
            <v>15962173325</v>
          </cell>
          <cell r="AF28" t="str">
            <v>442295976@qq.com</v>
          </cell>
          <cell r="AG28" t="str">
            <v>5</v>
          </cell>
          <cell r="AH28" t="str">
            <v>10285</v>
          </cell>
          <cell r="AI28" t="str">
            <v>苏州大学</v>
          </cell>
          <cell r="AJ28" t="str">
            <v>080605</v>
          </cell>
          <cell r="AK28" t="str">
            <v>计算机科学与技术</v>
          </cell>
          <cell r="AL28" t="str">
            <v>1</v>
          </cell>
          <cell r="AM28" t="str">
            <v>2</v>
          </cell>
          <cell r="AO28" t="str">
            <v>20210710</v>
          </cell>
          <cell r="AP28" t="str">
            <v>1727405138</v>
          </cell>
          <cell r="AQ28" t="str">
            <v>4</v>
          </cell>
          <cell r="AS28" t="str">
            <v>10358</v>
          </cell>
          <cell r="AT28" t="str">
            <v>085400</v>
          </cell>
          <cell r="AU28" t="str">
            <v>21</v>
          </cell>
          <cell r="AV28" t="str">
            <v>0</v>
          </cell>
          <cell r="AW28" t="str">
            <v>11</v>
          </cell>
          <cell r="AZ28" t="str">
            <v>225</v>
          </cell>
          <cell r="BA28" t="str">
            <v>01</v>
          </cell>
          <cell r="BB28" t="str">
            <v>1</v>
          </cell>
          <cell r="BC28" t="str">
            <v>101</v>
          </cell>
          <cell r="BD28" t="str">
            <v>思想政治理论</v>
          </cell>
          <cell r="BE28" t="str">
            <v>204</v>
          </cell>
          <cell r="BF28" t="str">
            <v>英语二</v>
          </cell>
          <cell r="BG28" t="str">
            <v>302</v>
          </cell>
          <cell r="BH28" t="str">
            <v>数学二</v>
          </cell>
          <cell r="BI28" t="str">
            <v>408</v>
          </cell>
          <cell r="BJ28" t="str">
            <v>计算机学科专业基础综合</v>
          </cell>
          <cell r="BK28" t="str">
            <v>以下科目需使用无存储编程查询功能的计算器:431,432,617,621,803,808,810,811,814,819,821,827,833,845,846,847,850,851,852,853,861,872,903,922,929,940</v>
          </cell>
          <cell r="BQ28" t="str">
            <v>32</v>
          </cell>
          <cell r="BT28" t="str">
            <v>中国科学技术大学</v>
          </cell>
          <cell r="BU28" t="str">
            <v>软件学院</v>
          </cell>
          <cell r="BV28" t="str">
            <v>电子信息</v>
          </cell>
          <cell r="BW28" t="str">
            <v>软件工程</v>
          </cell>
          <cell r="CJ28">
            <v>75</v>
          </cell>
          <cell r="CK28">
            <v>72</v>
          </cell>
          <cell r="CL28">
            <v>129</v>
          </cell>
          <cell r="CM28">
            <v>107</v>
          </cell>
          <cell r="CN28">
            <v>383</v>
          </cell>
        </row>
        <row r="29">
          <cell r="B29" t="str">
            <v>103581210011456</v>
          </cell>
          <cell r="C29" t="str">
            <v>431585764</v>
          </cell>
          <cell r="D29" t="str">
            <v>陈永鹏</v>
          </cell>
          <cell r="E29" t="str">
            <v>chenyongpeng</v>
          </cell>
          <cell r="F29" t="str">
            <v>103581210011456</v>
          </cell>
          <cell r="G29" t="str">
            <v>01</v>
          </cell>
          <cell r="H29" t="str">
            <v>432501199805161036</v>
          </cell>
          <cell r="I29" t="str">
            <v>19980516</v>
          </cell>
          <cell r="J29" t="str">
            <v>01</v>
          </cell>
          <cell r="K29" t="str">
            <v>1</v>
          </cell>
          <cell r="L29" t="str">
            <v>1</v>
          </cell>
          <cell r="M29" t="str">
            <v>0</v>
          </cell>
          <cell r="N29" t="str">
            <v>03</v>
          </cell>
          <cell r="O29" t="str">
            <v>431302</v>
          </cell>
          <cell r="P29" t="str">
            <v>431302</v>
          </cell>
          <cell r="Q29" t="str">
            <v>430103</v>
          </cell>
          <cell r="R29" t="str">
            <v>天心区赤岭路215号通用家园13栋2502号</v>
          </cell>
          <cell r="S29" t="str">
            <v>431302</v>
          </cell>
          <cell r="T29" t="str">
            <v>娄底市教育局毕业生就业办公室</v>
          </cell>
          <cell r="U29" t="str">
            <v>湖南省娄底市娄星区乐坪大道东477号</v>
          </cell>
          <cell r="V29" t="str">
            <v>417000</v>
          </cell>
          <cell r="W29" t="str">
            <v>湖南娄底市娄星区</v>
          </cell>
          <cell r="X29" t="str">
            <v>2016年9月-2020年6月|四川大学|学生#||#||#||#||</v>
          </cell>
          <cell r="Y29" t="str">
            <v>无</v>
          </cell>
          <cell r="Z29" t="str">
            <v>无</v>
          </cell>
          <cell r="AA29" t="str">
            <v>陈小安|父子|娄底市涟钢钢铁厂电工|13873825251#彭卫清|母子|娄底市双峰县江西药都药师|18173895827#|||</v>
          </cell>
          <cell r="AB29" t="str">
            <v>湖南娄底市娄星区涟钢大市场光华宾馆隔壁</v>
          </cell>
          <cell r="AC29" t="str">
            <v>471000</v>
          </cell>
          <cell r="AD29" t="str">
            <v>15307382279</v>
          </cell>
          <cell r="AE29" t="str">
            <v>15307382279</v>
          </cell>
          <cell r="AF29" t="str">
            <v>1179696339@qq.com</v>
          </cell>
          <cell r="AG29" t="str">
            <v>7</v>
          </cell>
          <cell r="AH29" t="str">
            <v>10610</v>
          </cell>
          <cell r="AI29" t="str">
            <v>四川大学</v>
          </cell>
          <cell r="AJ29" t="str">
            <v>071201</v>
          </cell>
          <cell r="AK29" t="str">
            <v>电子信息科学与技术</v>
          </cell>
          <cell r="AL29" t="str">
            <v>1</v>
          </cell>
          <cell r="AM29" t="str">
            <v>2</v>
          </cell>
          <cell r="AN29" t="str">
            <v>106101202005004709</v>
          </cell>
          <cell r="AO29" t="str">
            <v>20200619</v>
          </cell>
          <cell r="AQ29" t="str">
            <v>3</v>
          </cell>
          <cell r="AR29" t="str">
            <v>1061042020004709</v>
          </cell>
          <cell r="AS29" t="str">
            <v>10358</v>
          </cell>
          <cell r="AT29" t="str">
            <v>085400</v>
          </cell>
          <cell r="AU29" t="str">
            <v>21</v>
          </cell>
          <cell r="AV29" t="str">
            <v>0</v>
          </cell>
          <cell r="AW29" t="str">
            <v>11</v>
          </cell>
          <cell r="AZ29" t="str">
            <v>225</v>
          </cell>
          <cell r="BA29" t="str">
            <v>01</v>
          </cell>
          <cell r="BB29" t="str">
            <v>1</v>
          </cell>
          <cell r="BC29" t="str">
            <v>101</v>
          </cell>
          <cell r="BD29" t="str">
            <v>思想政治理论</v>
          </cell>
          <cell r="BE29" t="str">
            <v>204</v>
          </cell>
          <cell r="BF29" t="str">
            <v>英语二</v>
          </cell>
          <cell r="BG29" t="str">
            <v>302</v>
          </cell>
          <cell r="BH29" t="str">
            <v>数学二</v>
          </cell>
          <cell r="BI29" t="str">
            <v>408</v>
          </cell>
          <cell r="BJ29" t="str">
            <v>计算机学科专业基础综合</v>
          </cell>
          <cell r="BK29" t="str">
            <v>以下科目需使用无存储编程查询功能的计算器:431,432,617,621,803,808,810,811,814,819,821,827,833,845,846,847,850,851,852,853,861,872,903,922,929,940</v>
          </cell>
          <cell r="BQ29" t="str">
            <v>51</v>
          </cell>
          <cell r="BT29" t="str">
            <v>中国科学技术大学</v>
          </cell>
          <cell r="BU29" t="str">
            <v>软件学院</v>
          </cell>
          <cell r="BV29" t="str">
            <v>电子信息</v>
          </cell>
          <cell r="BW29" t="str">
            <v>软件工程</v>
          </cell>
          <cell r="CJ29">
            <v>69</v>
          </cell>
          <cell r="CK29">
            <v>70</v>
          </cell>
          <cell r="CL29">
            <v>140</v>
          </cell>
          <cell r="CM29">
            <v>111</v>
          </cell>
          <cell r="CN29">
            <v>390</v>
          </cell>
        </row>
        <row r="30">
          <cell r="B30" t="str">
            <v>103581210011321</v>
          </cell>
          <cell r="C30" t="str">
            <v>423098635</v>
          </cell>
          <cell r="D30" t="str">
            <v>邹茜</v>
          </cell>
          <cell r="E30" t="str">
            <v>zouxi</v>
          </cell>
          <cell r="F30" t="str">
            <v>103581210011321</v>
          </cell>
          <cell r="G30" t="str">
            <v>01</v>
          </cell>
          <cell r="H30" t="str">
            <v>42102319970818754X</v>
          </cell>
          <cell r="I30" t="str">
            <v>19970818</v>
          </cell>
          <cell r="J30" t="str">
            <v>01</v>
          </cell>
          <cell r="K30" t="str">
            <v>2</v>
          </cell>
          <cell r="L30" t="str">
            <v>1</v>
          </cell>
          <cell r="M30" t="str">
            <v>0</v>
          </cell>
          <cell r="N30" t="str">
            <v>03</v>
          </cell>
          <cell r="O30" t="str">
            <v>421023</v>
          </cell>
          <cell r="P30" t="str">
            <v>421023</v>
          </cell>
          <cell r="Q30" t="str">
            <v>421023</v>
          </cell>
          <cell r="R30" t="str">
            <v>湖北省荆州市监利县程集镇河岭村五组</v>
          </cell>
          <cell r="S30" t="str">
            <v>420115</v>
          </cell>
          <cell r="T30" t="str">
            <v>湖北经济学院</v>
          </cell>
          <cell r="U30" t="str">
            <v>湖北省武汉市江夏区杨桥湖大道8号</v>
          </cell>
          <cell r="V30" t="str">
            <v>430205</v>
          </cell>
          <cell r="W30" t="str">
            <v>无</v>
          </cell>
          <cell r="X30" t="str">
            <v>201509-201906|湖北经济学院|学生#201907-202007|上海傲梦网络科技有限公司|c语言讲师#||#||#||</v>
          </cell>
          <cell r="Y30" t="str">
            <v>在2016和2019获得两次国家励志奖学金2016-2019湖北经济学院连续三年获得藏龙学子奖学金</v>
          </cell>
          <cell r="Z30" t="str">
            <v>无</v>
          </cell>
          <cell r="AA30" t="str">
            <v>邹爱元|母女|无|18565359201#|||#|||</v>
          </cell>
          <cell r="AB30" t="str">
            <v>湖北省荆州市监利县程集镇河岭村五组</v>
          </cell>
          <cell r="AC30" t="str">
            <v>433319</v>
          </cell>
          <cell r="AD30" t="str">
            <v>0</v>
          </cell>
          <cell r="AE30" t="str">
            <v>13207126949</v>
          </cell>
          <cell r="AF30" t="str">
            <v>1047932361@qq.com</v>
          </cell>
          <cell r="AG30" t="str">
            <v>7</v>
          </cell>
          <cell r="AH30" t="str">
            <v>11600</v>
          </cell>
          <cell r="AI30" t="str">
            <v>湖北经济学院</v>
          </cell>
          <cell r="AJ30" t="str">
            <v>110102</v>
          </cell>
          <cell r="AK30" t="str">
            <v>信息管理与信息系统</v>
          </cell>
          <cell r="AL30" t="str">
            <v>1</v>
          </cell>
          <cell r="AM30" t="str">
            <v>2</v>
          </cell>
          <cell r="AN30" t="str">
            <v>116001201905002906</v>
          </cell>
          <cell r="AO30" t="str">
            <v>20190630</v>
          </cell>
          <cell r="AQ30" t="str">
            <v>3</v>
          </cell>
          <cell r="AR30" t="str">
            <v>1160042019014512</v>
          </cell>
          <cell r="AS30" t="str">
            <v>10358</v>
          </cell>
          <cell r="AT30" t="str">
            <v>085400</v>
          </cell>
          <cell r="AU30" t="str">
            <v>21</v>
          </cell>
          <cell r="AV30" t="str">
            <v>0</v>
          </cell>
          <cell r="AW30" t="str">
            <v>11</v>
          </cell>
          <cell r="AZ30" t="str">
            <v>225</v>
          </cell>
          <cell r="BA30" t="str">
            <v>01</v>
          </cell>
          <cell r="BB30" t="str">
            <v>1</v>
          </cell>
          <cell r="BC30" t="str">
            <v>101</v>
          </cell>
          <cell r="BD30" t="str">
            <v>思想政治理论</v>
          </cell>
          <cell r="BE30" t="str">
            <v>204</v>
          </cell>
          <cell r="BF30" t="str">
            <v>英语二</v>
          </cell>
          <cell r="BG30" t="str">
            <v>302</v>
          </cell>
          <cell r="BH30" t="str">
            <v>数学二</v>
          </cell>
          <cell r="BI30" t="str">
            <v>408</v>
          </cell>
          <cell r="BJ30" t="str">
            <v>计算机学科专业基础综合</v>
          </cell>
          <cell r="BK30" t="str">
            <v>以下科目需使用无存储编程查询功能的计算器:431,432,617,621,803,808,810,811,814,819,821,827,833,845,846,847,850,851,852,853,861,872,903,922,929,940</v>
          </cell>
          <cell r="BQ30" t="str">
            <v>42</v>
          </cell>
          <cell r="BT30" t="str">
            <v>中国科学技术大学</v>
          </cell>
          <cell r="BU30" t="str">
            <v>软件学院</v>
          </cell>
          <cell r="BV30" t="str">
            <v>电子信息</v>
          </cell>
          <cell r="BW30" t="str">
            <v>软件工程</v>
          </cell>
          <cell r="CJ30">
            <v>83</v>
          </cell>
          <cell r="CK30">
            <v>77</v>
          </cell>
          <cell r="CL30">
            <v>105</v>
          </cell>
          <cell r="CM30">
            <v>117</v>
          </cell>
          <cell r="CN30">
            <v>382</v>
          </cell>
        </row>
        <row r="31">
          <cell r="B31" t="str">
            <v>103581210009205</v>
          </cell>
          <cell r="C31" t="str">
            <v>330169275</v>
          </cell>
          <cell r="D31" t="str">
            <v>宋励为</v>
          </cell>
          <cell r="E31" t="str">
            <v>songliwei</v>
          </cell>
          <cell r="F31" t="str">
            <v>103581210009205</v>
          </cell>
          <cell r="G31" t="str">
            <v>01</v>
          </cell>
          <cell r="H31" t="str">
            <v>511123199912262567</v>
          </cell>
          <cell r="I31" t="str">
            <v>19991226</v>
          </cell>
          <cell r="J31" t="str">
            <v>03</v>
          </cell>
          <cell r="K31" t="str">
            <v>2</v>
          </cell>
          <cell r="L31" t="str">
            <v>1</v>
          </cell>
          <cell r="M31" t="str">
            <v>0</v>
          </cell>
          <cell r="N31" t="str">
            <v>03</v>
          </cell>
          <cell r="O31" t="str">
            <v>511123</v>
          </cell>
          <cell r="P31" t="str">
            <v>511123</v>
          </cell>
          <cell r="Q31" t="str">
            <v>511123</v>
          </cell>
          <cell r="R31" t="str">
            <v>四川省乐山市犍为县龙孔县四民村</v>
          </cell>
          <cell r="S31" t="str">
            <v>330106</v>
          </cell>
          <cell r="T31" t="str">
            <v>浙江工业大学</v>
          </cell>
          <cell r="U31" t="str">
            <v>浙江杭州西湖区留下留和路288号</v>
          </cell>
          <cell r="V31" t="str">
            <v>310000</v>
          </cell>
          <cell r="W31" t="str">
            <v>浙江工业大学</v>
          </cell>
          <cell r="X31" t="str">
            <v>2017-9|浙江工业大学|无#||#||#||#||</v>
          </cell>
          <cell r="Y31" t="str">
            <v>2019获大学生数模竞赛省一等奖、国家励志奖学金</v>
          </cell>
          <cell r="Z31" t="str">
            <v>无</v>
          </cell>
          <cell r="AA31" t="str">
            <v>宋洪军|父女|成都蜀美科技有限公司|18683331253#史宣容|母女|成都超越机械有限公司|13056623755#|||</v>
          </cell>
          <cell r="AB31" t="str">
            <v>浙江杭州西湖区留下留和路288号</v>
          </cell>
          <cell r="AC31" t="str">
            <v>310000</v>
          </cell>
          <cell r="AD31" t="str">
            <v>0</v>
          </cell>
          <cell r="AE31" t="str">
            <v>17857693371</v>
          </cell>
          <cell r="AF31" t="str">
            <v>17857693371@163.com</v>
          </cell>
          <cell r="AG31" t="str">
            <v>5</v>
          </cell>
          <cell r="AH31" t="str">
            <v>10337</v>
          </cell>
          <cell r="AI31" t="str">
            <v>浙江工业大学</v>
          </cell>
          <cell r="AJ31" t="str">
            <v>070101</v>
          </cell>
          <cell r="AK31" t="str">
            <v>数学与应用数学</v>
          </cell>
          <cell r="AL31" t="str">
            <v>1</v>
          </cell>
          <cell r="AM31" t="str">
            <v>2</v>
          </cell>
          <cell r="AO31" t="str">
            <v>20210622</v>
          </cell>
          <cell r="AP31" t="str">
            <v>201706110309</v>
          </cell>
          <cell r="AQ31" t="str">
            <v>4</v>
          </cell>
          <cell r="AS31" t="str">
            <v>10358</v>
          </cell>
          <cell r="AT31" t="str">
            <v>085400</v>
          </cell>
          <cell r="AU31" t="str">
            <v>21</v>
          </cell>
          <cell r="AV31" t="str">
            <v>0</v>
          </cell>
          <cell r="AW31" t="str">
            <v>11</v>
          </cell>
          <cell r="AZ31" t="str">
            <v>225</v>
          </cell>
          <cell r="BA31" t="str">
            <v>01</v>
          </cell>
          <cell r="BB31" t="str">
            <v>1</v>
          </cell>
          <cell r="BC31" t="str">
            <v>101</v>
          </cell>
          <cell r="BD31" t="str">
            <v>思想政治理论</v>
          </cell>
          <cell r="BE31" t="str">
            <v>204</v>
          </cell>
          <cell r="BF31" t="str">
            <v>英语二</v>
          </cell>
          <cell r="BG31" t="str">
            <v>302</v>
          </cell>
          <cell r="BH31" t="str">
            <v>数学二</v>
          </cell>
          <cell r="BI31" t="str">
            <v>408</v>
          </cell>
          <cell r="BJ31" t="str">
            <v>计算机学科专业基础综合</v>
          </cell>
          <cell r="BK31" t="str">
            <v>以下科目需使用无存储编程查询功能的计算器:431,432,617,621,803,808,810,811,814,819,821,827,833,845,846,847,850,851,852,853,861,872,903,922,929,940</v>
          </cell>
          <cell r="BQ31" t="str">
            <v>33</v>
          </cell>
          <cell r="BT31" t="str">
            <v>中国科学技术大学</v>
          </cell>
          <cell r="BU31" t="str">
            <v>软件学院</v>
          </cell>
          <cell r="BV31" t="str">
            <v>电子信息</v>
          </cell>
          <cell r="BW31" t="str">
            <v>软件工程</v>
          </cell>
          <cell r="CJ31">
            <v>76</v>
          </cell>
          <cell r="CK31">
            <v>74</v>
          </cell>
          <cell r="CL31">
            <v>140</v>
          </cell>
          <cell r="CM31">
            <v>103</v>
          </cell>
          <cell r="CN31">
            <v>393</v>
          </cell>
        </row>
        <row r="32">
          <cell r="B32" t="str">
            <v>103581210008809</v>
          </cell>
          <cell r="C32" t="str">
            <v>321176744</v>
          </cell>
          <cell r="D32" t="str">
            <v>朱成</v>
          </cell>
          <cell r="E32" t="str">
            <v>zhucheng</v>
          </cell>
          <cell r="F32" t="str">
            <v>103581210008809</v>
          </cell>
          <cell r="G32" t="str">
            <v>01</v>
          </cell>
          <cell r="H32" t="str">
            <v>320928199808121536</v>
          </cell>
          <cell r="I32" t="str">
            <v>19980812</v>
          </cell>
          <cell r="J32" t="str">
            <v>01</v>
          </cell>
          <cell r="K32" t="str">
            <v>1</v>
          </cell>
          <cell r="L32" t="str">
            <v>1</v>
          </cell>
          <cell r="M32" t="str">
            <v>0</v>
          </cell>
          <cell r="N32" t="str">
            <v>13</v>
          </cell>
          <cell r="O32" t="str">
            <v>320903</v>
          </cell>
          <cell r="P32" t="str">
            <v>320903</v>
          </cell>
          <cell r="Q32" t="str">
            <v>320111</v>
          </cell>
          <cell r="R32" t="str">
            <v>南京市浦口区龙山北路6号</v>
          </cell>
          <cell r="S32" t="str">
            <v>320111</v>
          </cell>
          <cell r="T32" t="str">
            <v>南京信息工程大学</v>
          </cell>
          <cell r="U32" t="str">
            <v>南京市浦口区龙山北路6号</v>
          </cell>
          <cell r="V32" t="str">
            <v>211800</v>
          </cell>
          <cell r="W32" t="str">
            <v>南京信息工程大学</v>
          </cell>
          <cell r="X32" t="str">
            <v>2004年9月-2010年6月|盐城市日月路小学|无#2010年9月-2013年6月|盐都区实验学校|副班长#2013年9月-2016年6月|盐城市第一中学|课代表#2017年9月-2021年6月|南京市信息工程大学|学习委员#||</v>
          </cell>
          <cell r="Y32" t="str">
            <v>2019年11月20日，南京信息工程大学二等奖学金</v>
          </cell>
          <cell r="Z32" t="str">
            <v>无</v>
          </cell>
          <cell r="AA32" t="str">
            <v>朱军|父亲|苏州苏悦建筑装饰工程有限公司|19957101031#|||#|||</v>
          </cell>
          <cell r="AB32" t="str">
            <v>江苏省盐城市城南新区盐城路26号7幢101室</v>
          </cell>
          <cell r="AC32" t="str">
            <v>224006</v>
          </cell>
          <cell r="AD32" t="str">
            <v>0</v>
          </cell>
          <cell r="AE32" t="str">
            <v>18751436994</v>
          </cell>
          <cell r="AF32" t="str">
            <v>1204468041@qq.com</v>
          </cell>
          <cell r="AG32" t="str">
            <v>5</v>
          </cell>
          <cell r="AH32" t="str">
            <v>10300</v>
          </cell>
          <cell r="AI32" t="str">
            <v>南京信息工程大学</v>
          </cell>
          <cell r="AJ32" t="str">
            <v>000000</v>
          </cell>
          <cell r="AK32" t="str">
            <v>信息安全</v>
          </cell>
          <cell r="AL32" t="str">
            <v>1</v>
          </cell>
          <cell r="AM32" t="str">
            <v>2</v>
          </cell>
          <cell r="AO32" t="str">
            <v>20210630</v>
          </cell>
          <cell r="AP32" t="str">
            <v>20178314054</v>
          </cell>
          <cell r="AQ32" t="str">
            <v>4</v>
          </cell>
          <cell r="AS32" t="str">
            <v>10358</v>
          </cell>
          <cell r="AT32" t="str">
            <v>085400</v>
          </cell>
          <cell r="AU32" t="str">
            <v>21</v>
          </cell>
          <cell r="AV32" t="str">
            <v>0</v>
          </cell>
          <cell r="AW32" t="str">
            <v>11</v>
          </cell>
          <cell r="AZ32" t="str">
            <v>225</v>
          </cell>
          <cell r="BA32" t="str">
            <v>01</v>
          </cell>
          <cell r="BB32" t="str">
            <v>1</v>
          </cell>
          <cell r="BC32" t="str">
            <v>101</v>
          </cell>
          <cell r="BD32" t="str">
            <v>思想政治理论</v>
          </cell>
          <cell r="BE32" t="str">
            <v>204</v>
          </cell>
          <cell r="BF32" t="str">
            <v>英语二</v>
          </cell>
          <cell r="BG32" t="str">
            <v>302</v>
          </cell>
          <cell r="BH32" t="str">
            <v>数学二</v>
          </cell>
          <cell r="BI32" t="str">
            <v>408</v>
          </cell>
          <cell r="BJ32" t="str">
            <v>计算机学科专业基础综合</v>
          </cell>
          <cell r="BK32" t="str">
            <v>以下科目需使用无存储编程查询功能的计算器:431,432,617,621,803,808,810,811,814,819,821,827,833,845,846,847,850,851,852,853,861,872,903,922,929,940</v>
          </cell>
          <cell r="BQ32" t="str">
            <v>32</v>
          </cell>
          <cell r="BT32" t="str">
            <v>中国科学技术大学</v>
          </cell>
          <cell r="BU32" t="str">
            <v>软件学院</v>
          </cell>
          <cell r="BV32" t="str">
            <v>电子信息</v>
          </cell>
          <cell r="BW32" t="str">
            <v>软件工程</v>
          </cell>
          <cell r="CJ32">
            <v>73</v>
          </cell>
          <cell r="CK32">
            <v>72</v>
          </cell>
          <cell r="CL32">
            <v>121</v>
          </cell>
          <cell r="CM32">
            <v>122</v>
          </cell>
          <cell r="CN32">
            <v>388</v>
          </cell>
        </row>
        <row r="33">
          <cell r="B33" t="str">
            <v>103581210009493</v>
          </cell>
          <cell r="C33" t="str">
            <v>340397802</v>
          </cell>
          <cell r="D33" t="str">
            <v>刘欣</v>
          </cell>
          <cell r="E33" t="str">
            <v>liuxin</v>
          </cell>
          <cell r="F33" t="str">
            <v>103581210009493</v>
          </cell>
          <cell r="G33" t="str">
            <v>01</v>
          </cell>
          <cell r="H33" t="str">
            <v>340304199712160629</v>
          </cell>
          <cell r="I33" t="str">
            <v>19971216</v>
          </cell>
          <cell r="J33" t="str">
            <v>01</v>
          </cell>
          <cell r="K33" t="str">
            <v>2</v>
          </cell>
          <cell r="L33" t="str">
            <v>1</v>
          </cell>
          <cell r="M33" t="str">
            <v>0</v>
          </cell>
          <cell r="N33" t="str">
            <v>01</v>
          </cell>
          <cell r="O33" t="str">
            <v>340722</v>
          </cell>
          <cell r="P33" t="str">
            <v>340304</v>
          </cell>
          <cell r="Q33" t="str">
            <v>340304</v>
          </cell>
          <cell r="R33" t="str">
            <v>张公山新村八村824栋604号</v>
          </cell>
          <cell r="S33" t="str">
            <v>340303</v>
          </cell>
          <cell r="T33" t="str">
            <v>蚌埠市人力资源交流服务中心</v>
          </cell>
          <cell r="U33" t="str">
            <v>安徽省蚌埠市解放路590号</v>
          </cell>
          <cell r="V33" t="str">
            <v>233000</v>
          </cell>
          <cell r="W33" t="str">
            <v>无</v>
          </cell>
          <cell r="X33" t="str">
            <v>2015年9月-2019年6月|河海大学|团支书#||#||#||#||</v>
          </cell>
          <cell r="Y33" t="str">
            <v>2016-2017学年度、2017-2018学年度、2018-2019学年度河海大学优秀学生奖学金若干</v>
          </cell>
          <cell r="Z33" t="str">
            <v>无</v>
          </cell>
          <cell r="AA33" t="str">
            <v>刘东辉|父女|安徽华光光电材料科技集团有限公司|18155215838#权学云|母女|安徽省蚌埠师范第二附属小学|18055272911#|||</v>
          </cell>
          <cell r="AB33" t="str">
            <v>安徽省蚌埠市禹会区双珠长青苑11号楼1单元402</v>
          </cell>
          <cell r="AC33" t="str">
            <v>233010</v>
          </cell>
          <cell r="AD33" t="str">
            <v>0552-4072383</v>
          </cell>
          <cell r="AE33" t="str">
            <v>18262622998</v>
          </cell>
          <cell r="AF33" t="str">
            <v>hhu_lx@163.com</v>
          </cell>
          <cell r="AG33" t="str">
            <v>7</v>
          </cell>
          <cell r="AH33" t="str">
            <v>10294</v>
          </cell>
          <cell r="AI33" t="str">
            <v>河海大学</v>
          </cell>
          <cell r="AJ33" t="str">
            <v>080605</v>
          </cell>
          <cell r="AK33" t="str">
            <v>计算机科学与技术</v>
          </cell>
          <cell r="AL33" t="str">
            <v>1</v>
          </cell>
          <cell r="AM33" t="str">
            <v>2</v>
          </cell>
          <cell r="AN33" t="str">
            <v>102941201905001699</v>
          </cell>
          <cell r="AO33" t="str">
            <v>20190619</v>
          </cell>
          <cell r="AQ33" t="str">
            <v>3</v>
          </cell>
          <cell r="AR33" t="str">
            <v>1029442019001621</v>
          </cell>
          <cell r="AS33" t="str">
            <v>10358</v>
          </cell>
          <cell r="AT33" t="str">
            <v>085400</v>
          </cell>
          <cell r="AU33" t="str">
            <v>21</v>
          </cell>
          <cell r="AV33" t="str">
            <v>0</v>
          </cell>
          <cell r="AW33" t="str">
            <v>11</v>
          </cell>
          <cell r="AZ33" t="str">
            <v>225</v>
          </cell>
          <cell r="BA33" t="str">
            <v>01</v>
          </cell>
          <cell r="BB33" t="str">
            <v>1</v>
          </cell>
          <cell r="BC33" t="str">
            <v>101</v>
          </cell>
          <cell r="BD33" t="str">
            <v>思想政治理论</v>
          </cell>
          <cell r="BE33" t="str">
            <v>204</v>
          </cell>
          <cell r="BF33" t="str">
            <v>英语二</v>
          </cell>
          <cell r="BG33" t="str">
            <v>302</v>
          </cell>
          <cell r="BH33" t="str">
            <v>数学二</v>
          </cell>
          <cell r="BI33" t="str">
            <v>408</v>
          </cell>
          <cell r="BJ33" t="str">
            <v>计算机学科专业基础综合</v>
          </cell>
          <cell r="BK33" t="str">
            <v>以下科目需使用无存储编程查询功能的计算器:431,432,617,621,803,808,810,811,814,819,821,827,833,845,846,847,850,851,852,853,861,872,903,922,929,940</v>
          </cell>
          <cell r="BQ33" t="str">
            <v>32</v>
          </cell>
          <cell r="BT33" t="str">
            <v>中国科学技术大学</v>
          </cell>
          <cell r="BU33" t="str">
            <v>软件学院</v>
          </cell>
          <cell r="BV33" t="str">
            <v>电子信息</v>
          </cell>
          <cell r="BW33" t="str">
            <v>软件工程</v>
          </cell>
          <cell r="CJ33">
            <v>82</v>
          </cell>
          <cell r="CK33">
            <v>68</v>
          </cell>
          <cell r="CL33">
            <v>139</v>
          </cell>
          <cell r="CM33">
            <v>98</v>
          </cell>
          <cell r="CN33">
            <v>387</v>
          </cell>
        </row>
        <row r="34">
          <cell r="B34" t="str">
            <v>103581210009151</v>
          </cell>
          <cell r="C34" t="str">
            <v>322389072</v>
          </cell>
          <cell r="D34" t="str">
            <v>张睿洁</v>
          </cell>
          <cell r="E34" t="str">
            <v>zhangruijie</v>
          </cell>
          <cell r="F34" t="str">
            <v>103581210009151</v>
          </cell>
          <cell r="G34" t="str">
            <v>01</v>
          </cell>
          <cell r="H34" t="str">
            <v>321283199807150025</v>
          </cell>
          <cell r="I34" t="str">
            <v>19980715</v>
          </cell>
          <cell r="J34" t="str">
            <v>01</v>
          </cell>
          <cell r="K34" t="str">
            <v>2</v>
          </cell>
          <cell r="L34" t="str">
            <v>1</v>
          </cell>
          <cell r="M34" t="str">
            <v>0</v>
          </cell>
          <cell r="N34" t="str">
            <v>03</v>
          </cell>
          <cell r="O34" t="str">
            <v>321283</v>
          </cell>
          <cell r="P34" t="str">
            <v>321283</v>
          </cell>
          <cell r="Q34" t="str">
            <v>321283</v>
          </cell>
          <cell r="R34" t="str">
            <v>和福襟江豪景苑9栋楼305号</v>
          </cell>
          <cell r="S34" t="str">
            <v>321283</v>
          </cell>
          <cell r="T34" t="str">
            <v>泰兴市人力资源和社会保障局</v>
          </cell>
          <cell r="U34" t="str">
            <v>江苏省泰州市泰兴市大庆中路59号</v>
          </cell>
          <cell r="V34" t="str">
            <v>225400</v>
          </cell>
          <cell r="W34" t="str">
            <v>自由职业</v>
          </cell>
          <cell r="X34" t="str">
            <v>2016年9月-2020年6月|海南大学|学生#||#||#||#||</v>
          </cell>
          <cell r="Y34" t="str">
            <v>2016年在海南大学获校三等奖学金</v>
          </cell>
          <cell r="Z34" t="str">
            <v>无</v>
          </cell>
          <cell r="AA34" t="str">
            <v>张永胜|父亲|泰兴市应急管理局|13921742781#|||#|||</v>
          </cell>
          <cell r="AB34" t="str">
            <v>江苏省泰兴市济川街道文昌路南侧太平路东侧和福襟江豪景苑9栋305</v>
          </cell>
          <cell r="AC34" t="str">
            <v>225400</v>
          </cell>
          <cell r="AD34" t="str">
            <v>0</v>
          </cell>
          <cell r="AE34" t="str">
            <v>17889980825</v>
          </cell>
          <cell r="AF34" t="str">
            <v>319095684@qq.com</v>
          </cell>
          <cell r="AG34" t="str">
            <v>7</v>
          </cell>
          <cell r="AH34" t="str">
            <v>10589</v>
          </cell>
          <cell r="AI34" t="str">
            <v>海南大学</v>
          </cell>
          <cell r="AJ34" t="str">
            <v>080605</v>
          </cell>
          <cell r="AK34" t="str">
            <v>计算机科学与技术</v>
          </cell>
          <cell r="AL34" t="str">
            <v>1</v>
          </cell>
          <cell r="AM34" t="str">
            <v>2</v>
          </cell>
          <cell r="AN34" t="str">
            <v>105891202005002391</v>
          </cell>
          <cell r="AO34" t="str">
            <v>20200630</v>
          </cell>
          <cell r="AQ34" t="str">
            <v>3</v>
          </cell>
          <cell r="AR34" t="str">
            <v>1058942020002194</v>
          </cell>
          <cell r="AS34" t="str">
            <v>10358</v>
          </cell>
          <cell r="AT34" t="str">
            <v>085400</v>
          </cell>
          <cell r="AU34" t="str">
            <v>21</v>
          </cell>
          <cell r="AV34" t="str">
            <v>0</v>
          </cell>
          <cell r="AW34" t="str">
            <v>11</v>
          </cell>
          <cell r="AZ34" t="str">
            <v>225</v>
          </cell>
          <cell r="BA34" t="str">
            <v>01</v>
          </cell>
          <cell r="BB34" t="str">
            <v>1</v>
          </cell>
          <cell r="BC34" t="str">
            <v>101</v>
          </cell>
          <cell r="BD34" t="str">
            <v>思想政治理论</v>
          </cell>
          <cell r="BE34" t="str">
            <v>204</v>
          </cell>
          <cell r="BF34" t="str">
            <v>英语二</v>
          </cell>
          <cell r="BG34" t="str">
            <v>302</v>
          </cell>
          <cell r="BH34" t="str">
            <v>数学二</v>
          </cell>
          <cell r="BI34" t="str">
            <v>408</v>
          </cell>
          <cell r="BJ34" t="str">
            <v>计算机学科专业基础综合</v>
          </cell>
          <cell r="BK34" t="str">
            <v>以下科目需使用无存储编程查询功能的计算器:431,432,617,621,803,808,810,811,814,819,821,827,833,845,846,847,850,851,852,853,861,872,903,922,929,940</v>
          </cell>
          <cell r="BQ34" t="str">
            <v>46</v>
          </cell>
          <cell r="BT34" t="str">
            <v>中国科学技术大学</v>
          </cell>
          <cell r="BU34" t="str">
            <v>软件学院</v>
          </cell>
          <cell r="BV34" t="str">
            <v>电子信息</v>
          </cell>
          <cell r="BW34" t="str">
            <v>软件工程</v>
          </cell>
          <cell r="CJ34">
            <v>68</v>
          </cell>
          <cell r="CK34">
            <v>70</v>
          </cell>
          <cell r="CL34">
            <v>133</v>
          </cell>
          <cell r="CM34">
            <v>118</v>
          </cell>
          <cell r="CN34">
            <v>389</v>
          </cell>
        </row>
        <row r="35">
          <cell r="B35" t="str">
            <v>103581210011192</v>
          </cell>
          <cell r="C35" t="str">
            <v>420598592</v>
          </cell>
          <cell r="D35" t="str">
            <v>孙焕中</v>
          </cell>
          <cell r="E35" t="str">
            <v>sunhuanzhong</v>
          </cell>
          <cell r="F35" t="str">
            <v>103581210011192</v>
          </cell>
          <cell r="G35" t="str">
            <v>01</v>
          </cell>
          <cell r="H35" t="str">
            <v>421127199902233256</v>
          </cell>
          <cell r="I35" t="str">
            <v>19990223</v>
          </cell>
          <cell r="J35" t="str">
            <v>01</v>
          </cell>
          <cell r="K35" t="str">
            <v>1</v>
          </cell>
          <cell r="L35" t="str">
            <v>1</v>
          </cell>
          <cell r="M35" t="str">
            <v>0</v>
          </cell>
          <cell r="N35" t="str">
            <v>03</v>
          </cell>
          <cell r="O35" t="str">
            <v>421127</v>
          </cell>
          <cell r="P35" t="str">
            <v>421127</v>
          </cell>
          <cell r="Q35" t="str">
            <v>421127</v>
          </cell>
          <cell r="R35" t="str">
            <v>湖北省黄梅县杉木乡孙坝村五组</v>
          </cell>
          <cell r="S35" t="str">
            <v>420111</v>
          </cell>
          <cell r="T35" t="str">
            <v>湖北工业大学</v>
          </cell>
          <cell r="U35" t="str">
            <v>湖北工业大学</v>
          </cell>
          <cell r="V35" t="str">
            <v>430068</v>
          </cell>
          <cell r="W35" t="str">
            <v>湖北工业大学</v>
          </cell>
          <cell r="X35" t="str">
            <v>201709-202107|湖北工业大学|学生</v>
          </cell>
          <cell r="Y35" t="str">
            <v>无</v>
          </cell>
          <cell r="Z35" t="str">
            <v>无</v>
          </cell>
          <cell r="AA35" t="str">
            <v>刘伶慧|母亲|务农|18071812781#孙红兵|父亲|务农|15171322467</v>
          </cell>
          <cell r="AB35" t="str">
            <v>湖北省武汉市洪山区湖北工业大学</v>
          </cell>
          <cell r="AC35" t="str">
            <v>430068</v>
          </cell>
          <cell r="AD35" t="str">
            <v>0</v>
          </cell>
          <cell r="AE35" t="str">
            <v>13409736537</v>
          </cell>
          <cell r="AF35" t="str">
            <v>1942856355@qq.com</v>
          </cell>
          <cell r="AG35" t="str">
            <v>5</v>
          </cell>
          <cell r="AH35" t="str">
            <v>10500</v>
          </cell>
          <cell r="AI35" t="str">
            <v>湖北工业大学</v>
          </cell>
          <cell r="AJ35" t="str">
            <v>080611</v>
          </cell>
          <cell r="AK35" t="str">
            <v>软件工程</v>
          </cell>
          <cell r="AL35" t="str">
            <v>1</v>
          </cell>
          <cell r="AM35" t="str">
            <v>2</v>
          </cell>
          <cell r="AO35" t="str">
            <v>20210701</v>
          </cell>
          <cell r="AP35" t="str">
            <v>1710301217</v>
          </cell>
          <cell r="AQ35" t="str">
            <v>4</v>
          </cell>
          <cell r="AS35" t="str">
            <v>10358</v>
          </cell>
          <cell r="AT35" t="str">
            <v>085400</v>
          </cell>
          <cell r="AU35" t="str">
            <v>21</v>
          </cell>
          <cell r="AV35" t="str">
            <v>0</v>
          </cell>
          <cell r="AW35" t="str">
            <v>11</v>
          </cell>
          <cell r="AZ35" t="str">
            <v>225</v>
          </cell>
          <cell r="BA35" t="str">
            <v>01</v>
          </cell>
          <cell r="BB35" t="str">
            <v>1</v>
          </cell>
          <cell r="BC35" t="str">
            <v>101</v>
          </cell>
          <cell r="BD35" t="str">
            <v>思想政治理论</v>
          </cell>
          <cell r="BE35" t="str">
            <v>204</v>
          </cell>
          <cell r="BF35" t="str">
            <v>英语二</v>
          </cell>
          <cell r="BG35" t="str">
            <v>302</v>
          </cell>
          <cell r="BH35" t="str">
            <v>数学二</v>
          </cell>
          <cell r="BI35" t="str">
            <v>408</v>
          </cell>
          <cell r="BJ35" t="str">
            <v>计算机学科专业基础综合</v>
          </cell>
          <cell r="BK35" t="str">
            <v>以下科目需使用无存储编程查询功能的计算器:431,432,617,621,803,808,810,811,814,819,821,827,833,845,846,847,850,851,852,853,861,872,903,922,929,940</v>
          </cell>
          <cell r="BQ35" t="str">
            <v>42</v>
          </cell>
          <cell r="BT35" t="str">
            <v>中国科学技术大学</v>
          </cell>
          <cell r="BU35" t="str">
            <v>软件学院</v>
          </cell>
          <cell r="BV35" t="str">
            <v>电子信息</v>
          </cell>
          <cell r="BW35" t="str">
            <v>软件工程</v>
          </cell>
          <cell r="CJ35">
            <v>65</v>
          </cell>
          <cell r="CK35">
            <v>74</v>
          </cell>
          <cell r="CL35">
            <v>130</v>
          </cell>
          <cell r="CM35">
            <v>120</v>
          </cell>
          <cell r="CN35">
            <v>389</v>
          </cell>
        </row>
        <row r="36">
          <cell r="B36" t="str">
            <v>103581210009732</v>
          </cell>
          <cell r="C36" t="str">
            <v>342297138</v>
          </cell>
          <cell r="D36" t="str">
            <v>种衍懿</v>
          </cell>
          <cell r="E36" t="str">
            <v>chongyanyi</v>
          </cell>
          <cell r="F36" t="str">
            <v>103581210009732</v>
          </cell>
          <cell r="G36" t="str">
            <v>01</v>
          </cell>
          <cell r="H36" t="str">
            <v>342221199808095510</v>
          </cell>
          <cell r="I36" t="str">
            <v>19980809</v>
          </cell>
          <cell r="J36" t="str">
            <v>01</v>
          </cell>
          <cell r="K36" t="str">
            <v>1</v>
          </cell>
          <cell r="L36" t="str">
            <v>1</v>
          </cell>
          <cell r="M36" t="str">
            <v>0</v>
          </cell>
          <cell r="N36" t="str">
            <v>03</v>
          </cell>
          <cell r="O36" t="str">
            <v>341321</v>
          </cell>
          <cell r="P36" t="str">
            <v>341321</v>
          </cell>
          <cell r="Q36" t="str">
            <v>341321</v>
          </cell>
          <cell r="R36" t="str">
            <v>良梨镇东黄庙自然村110</v>
          </cell>
          <cell r="S36" t="str">
            <v>341321</v>
          </cell>
          <cell r="T36" t="str">
            <v>砀山县公共就业和人才服务中心</v>
          </cell>
          <cell r="U36" t="str">
            <v>安徽省宿州市砀山县道北中路劳动大厦2楼211</v>
          </cell>
          <cell r="V36" t="str">
            <v>235300</v>
          </cell>
          <cell r="W36" t="str">
            <v>无</v>
          </cell>
          <cell r="X36" t="str">
            <v>2015年9月-2019年7月|天津大学|无#2019年7月-2020年5月|中国汽车工业工程有限公司|#||#||#||</v>
          </cell>
          <cell r="Y36" t="str">
            <v>无</v>
          </cell>
          <cell r="Z36" t="str">
            <v>无</v>
          </cell>
          <cell r="AA36" t="str">
            <v>种亚军|父子||17681020598#薛侠|母子|无|15655100538#|||</v>
          </cell>
          <cell r="AB36" t="str">
            <v>安徽省合肥市蜀山区黄山路373号合肥学院家属楼0栋301室</v>
          </cell>
          <cell r="AC36" t="str">
            <v>230022</v>
          </cell>
          <cell r="AD36" t="str">
            <v>0</v>
          </cell>
          <cell r="AE36" t="str">
            <v>15320020775</v>
          </cell>
          <cell r="AF36" t="str">
            <v>841705907@qq.com</v>
          </cell>
          <cell r="AG36" t="str">
            <v>7</v>
          </cell>
          <cell r="AH36" t="str">
            <v>10056</v>
          </cell>
          <cell r="AI36" t="str">
            <v>天津大学</v>
          </cell>
          <cell r="AJ36" t="str">
            <v>080302</v>
          </cell>
          <cell r="AK36" t="str">
            <v>材料成型及控制工程</v>
          </cell>
          <cell r="AL36" t="str">
            <v>1</v>
          </cell>
          <cell r="AM36" t="str">
            <v>2</v>
          </cell>
          <cell r="AN36" t="str">
            <v>100561201905001826</v>
          </cell>
          <cell r="AO36" t="str">
            <v>20190701</v>
          </cell>
          <cell r="AQ36" t="str">
            <v>3</v>
          </cell>
          <cell r="AR36" t="str">
            <v>1005642019001826</v>
          </cell>
          <cell r="AS36" t="str">
            <v>10358</v>
          </cell>
          <cell r="AT36" t="str">
            <v>085400</v>
          </cell>
          <cell r="AU36" t="str">
            <v>21</v>
          </cell>
          <cell r="AV36" t="str">
            <v>0</v>
          </cell>
          <cell r="AW36" t="str">
            <v>11</v>
          </cell>
          <cell r="AZ36" t="str">
            <v>225</v>
          </cell>
          <cell r="BA36" t="str">
            <v>01</v>
          </cell>
          <cell r="BB36" t="str">
            <v>1</v>
          </cell>
          <cell r="BC36" t="str">
            <v>101</v>
          </cell>
          <cell r="BD36" t="str">
            <v>思想政治理论</v>
          </cell>
          <cell r="BE36" t="str">
            <v>204</v>
          </cell>
          <cell r="BF36" t="str">
            <v>英语二</v>
          </cell>
          <cell r="BG36" t="str">
            <v>302</v>
          </cell>
          <cell r="BH36" t="str">
            <v>数学二</v>
          </cell>
          <cell r="BI36" t="str">
            <v>408</v>
          </cell>
          <cell r="BJ36" t="str">
            <v>计算机学科专业基础综合</v>
          </cell>
          <cell r="BK36" t="str">
            <v>以下科目需使用无存储编程查询功能的计算器:431,432,617,621,803,808,810,811,814,819,821,827,833,845,846,847,850,851,852,853,861,872,903,922,929,940</v>
          </cell>
          <cell r="BQ36" t="str">
            <v>12</v>
          </cell>
          <cell r="BT36" t="str">
            <v>中国科学技术大学</v>
          </cell>
          <cell r="BU36" t="str">
            <v>软件学院</v>
          </cell>
          <cell r="BV36" t="str">
            <v>电子信息</v>
          </cell>
          <cell r="BW36" t="str">
            <v>软件工程</v>
          </cell>
          <cell r="CJ36">
            <v>76</v>
          </cell>
          <cell r="CK36">
            <v>72</v>
          </cell>
          <cell r="CL36">
            <v>109</v>
          </cell>
          <cell r="CM36">
            <v>129</v>
          </cell>
          <cell r="CN36">
            <v>386</v>
          </cell>
        </row>
        <row r="37">
          <cell r="B37" t="str">
            <v>103581210009869</v>
          </cell>
          <cell r="C37" t="str">
            <v>345796987</v>
          </cell>
          <cell r="D37" t="str">
            <v>刘景刚</v>
          </cell>
          <cell r="E37" t="str">
            <v>liujinggang</v>
          </cell>
          <cell r="F37" t="str">
            <v>103581210009869</v>
          </cell>
          <cell r="G37" t="str">
            <v>01</v>
          </cell>
          <cell r="H37" t="str">
            <v>340826199906162636</v>
          </cell>
          <cell r="I37" t="str">
            <v>19990616</v>
          </cell>
          <cell r="J37" t="str">
            <v>01</v>
          </cell>
          <cell r="K37" t="str">
            <v>1</v>
          </cell>
          <cell r="L37" t="str">
            <v>1</v>
          </cell>
          <cell r="M37" t="str">
            <v>0</v>
          </cell>
          <cell r="N37" t="str">
            <v>03</v>
          </cell>
          <cell r="O37" t="str">
            <v>340826</v>
          </cell>
          <cell r="P37" t="str">
            <v>340826</v>
          </cell>
          <cell r="Q37" t="str">
            <v>340826</v>
          </cell>
          <cell r="R37" t="str">
            <v>许岭镇白云村先进组5号</v>
          </cell>
          <cell r="S37" t="str">
            <v>340104</v>
          </cell>
          <cell r="T37" t="str">
            <v>安徽大学磬苑校区</v>
          </cell>
          <cell r="U37" t="str">
            <v>合肥市蜀山区芙蓉社区九龙路111号</v>
          </cell>
          <cell r="V37" t="str">
            <v>230601</v>
          </cell>
          <cell r="W37" t="str">
            <v>安徽大学</v>
          </cell>
          <cell r="X37" t="str">
            <v>2017.9-2021.6|安徽大学|学生#||#||#||#||</v>
          </cell>
          <cell r="Y37" t="str">
            <v>无</v>
          </cell>
          <cell r="Z37" t="str">
            <v>无</v>
          </cell>
          <cell r="AA37" t="str">
            <v>刘水生|父亲|务工|13484128270#|||#|||</v>
          </cell>
          <cell r="AB37" t="str">
            <v>安徽省合肥市蜀山区芙蓉社区九龙路111号</v>
          </cell>
          <cell r="AC37" t="str">
            <v>230601</v>
          </cell>
          <cell r="AD37" t="str">
            <v>0</v>
          </cell>
          <cell r="AE37" t="str">
            <v>15055642371</v>
          </cell>
          <cell r="AF37" t="str">
            <v>2625351248@qq.com</v>
          </cell>
          <cell r="AG37" t="str">
            <v>5</v>
          </cell>
          <cell r="AH37" t="str">
            <v>10357</v>
          </cell>
          <cell r="AI37" t="str">
            <v>安徽大学</v>
          </cell>
          <cell r="AJ37" t="str">
            <v>071302</v>
          </cell>
          <cell r="AK37" t="str">
            <v>材料化学</v>
          </cell>
          <cell r="AL37" t="str">
            <v>1</v>
          </cell>
          <cell r="AM37" t="str">
            <v>2</v>
          </cell>
          <cell r="AO37" t="str">
            <v>20210701</v>
          </cell>
          <cell r="AP37" t="str">
            <v>C51714023</v>
          </cell>
          <cell r="AQ37" t="str">
            <v>4</v>
          </cell>
          <cell r="AS37" t="str">
            <v>10358</v>
          </cell>
          <cell r="AT37" t="str">
            <v>085400</v>
          </cell>
          <cell r="AU37" t="str">
            <v>21</v>
          </cell>
          <cell r="AV37" t="str">
            <v>0</v>
          </cell>
          <cell r="AW37" t="str">
            <v>11</v>
          </cell>
          <cell r="AZ37" t="str">
            <v>225</v>
          </cell>
          <cell r="BA37" t="str">
            <v>01</v>
          </cell>
          <cell r="BB37" t="str">
            <v>1</v>
          </cell>
          <cell r="BC37" t="str">
            <v>101</v>
          </cell>
          <cell r="BD37" t="str">
            <v>思想政治理论</v>
          </cell>
          <cell r="BE37" t="str">
            <v>204</v>
          </cell>
          <cell r="BF37" t="str">
            <v>英语二</v>
          </cell>
          <cell r="BG37" t="str">
            <v>302</v>
          </cell>
          <cell r="BH37" t="str">
            <v>数学二</v>
          </cell>
          <cell r="BI37" t="str">
            <v>408</v>
          </cell>
          <cell r="BJ37" t="str">
            <v>计算机学科专业基础综合</v>
          </cell>
          <cell r="BK37" t="str">
            <v>以下科目需使用无存储编程查询功能的计算器:431,432,617,621,803,808,810,811,814,819,821,827,833,845,846,847,850,851,852,853,861,872,903,922,929,940</v>
          </cell>
          <cell r="BQ37" t="str">
            <v>34</v>
          </cell>
          <cell r="BT37" t="str">
            <v>中国科学技术大学</v>
          </cell>
          <cell r="BU37" t="str">
            <v>软件学院</v>
          </cell>
          <cell r="BV37" t="str">
            <v>电子信息</v>
          </cell>
          <cell r="BW37" t="str">
            <v>软件工程</v>
          </cell>
          <cell r="CJ37">
            <v>74</v>
          </cell>
          <cell r="CK37">
            <v>78</v>
          </cell>
          <cell r="CL37">
            <v>126</v>
          </cell>
          <cell r="CM37">
            <v>113</v>
          </cell>
          <cell r="CN37">
            <v>391</v>
          </cell>
        </row>
        <row r="38">
          <cell r="B38" t="str">
            <v>103581210009080</v>
          </cell>
          <cell r="C38" t="str">
            <v>321797530</v>
          </cell>
          <cell r="D38" t="str">
            <v>张子豪</v>
          </cell>
          <cell r="E38" t="str">
            <v>zhangzihao</v>
          </cell>
          <cell r="F38" t="str">
            <v>103581210009080</v>
          </cell>
          <cell r="G38" t="str">
            <v>01</v>
          </cell>
          <cell r="H38" t="str">
            <v>410225199904230155</v>
          </cell>
          <cell r="I38" t="str">
            <v>19990423</v>
          </cell>
          <cell r="J38" t="str">
            <v>01</v>
          </cell>
          <cell r="K38" t="str">
            <v>1</v>
          </cell>
          <cell r="L38" t="str">
            <v>1</v>
          </cell>
          <cell r="M38" t="str">
            <v>0</v>
          </cell>
          <cell r="N38" t="str">
            <v>03</v>
          </cell>
          <cell r="O38" t="str">
            <v>410927</v>
          </cell>
          <cell r="P38" t="str">
            <v>410225</v>
          </cell>
          <cell r="Q38" t="str">
            <v>410225</v>
          </cell>
          <cell r="R38" t="str">
            <v>河南省兰考县城关镇石油基地</v>
          </cell>
          <cell r="S38" t="str">
            <v>320312</v>
          </cell>
          <cell r="T38" t="str">
            <v>中国矿业大学</v>
          </cell>
          <cell r="U38" t="str">
            <v>江苏省徐州市大学路1号</v>
          </cell>
          <cell r="V38" t="str">
            <v>221116</v>
          </cell>
          <cell r="W38" t="str">
            <v>中国矿业大学</v>
          </cell>
          <cell r="X38" t="str">
            <v>2017年9月-2021年7月|中国矿业大学|学生#||#||#||#||</v>
          </cell>
          <cell r="Y38" t="str">
            <v>2018-2019学年中国矿业大学学生会“优秀部长”2018、2019年中国矿业大学“三下乡”社会实践活动“先进个人”称号</v>
          </cell>
          <cell r="Z38" t="str">
            <v>无</v>
          </cell>
          <cell r="AA38" t="str">
            <v>曾燕|母亲|无|15939371176#张合成|父亲|中国石油化工集团有限公司|13693937287#|||</v>
          </cell>
          <cell r="AB38" t="str">
            <v>江苏省徐州市铜山区大学路一号中国矿业大学南湖校区</v>
          </cell>
          <cell r="AC38" t="str">
            <v>221116</v>
          </cell>
          <cell r="AD38" t="str">
            <v>0</v>
          </cell>
          <cell r="AE38" t="str">
            <v>13013962933</v>
          </cell>
          <cell r="AF38" t="str">
            <v>2535798420@qq.com</v>
          </cell>
          <cell r="AG38" t="str">
            <v>5</v>
          </cell>
          <cell r="AH38" t="str">
            <v>10290</v>
          </cell>
          <cell r="AI38" t="str">
            <v>中国矿业大学</v>
          </cell>
          <cell r="AJ38" t="str">
            <v>080605</v>
          </cell>
          <cell r="AK38" t="str">
            <v>计算机科学与技术</v>
          </cell>
          <cell r="AL38" t="str">
            <v>1</v>
          </cell>
          <cell r="AM38" t="str">
            <v>2</v>
          </cell>
          <cell r="AO38" t="str">
            <v>20210701</v>
          </cell>
          <cell r="AP38" t="str">
            <v>08172908</v>
          </cell>
          <cell r="AQ38" t="str">
            <v>4</v>
          </cell>
          <cell r="AS38" t="str">
            <v>10358</v>
          </cell>
          <cell r="AT38" t="str">
            <v>085400</v>
          </cell>
          <cell r="AU38" t="str">
            <v>21</v>
          </cell>
          <cell r="AV38" t="str">
            <v>0</v>
          </cell>
          <cell r="AW38" t="str">
            <v>11</v>
          </cell>
          <cell r="AZ38" t="str">
            <v>225</v>
          </cell>
          <cell r="BA38" t="str">
            <v>01</v>
          </cell>
          <cell r="BB38" t="str">
            <v>1</v>
          </cell>
          <cell r="BC38" t="str">
            <v>101</v>
          </cell>
          <cell r="BD38" t="str">
            <v>思想政治理论</v>
          </cell>
          <cell r="BE38" t="str">
            <v>204</v>
          </cell>
          <cell r="BF38" t="str">
            <v>英语二</v>
          </cell>
          <cell r="BG38" t="str">
            <v>302</v>
          </cell>
          <cell r="BH38" t="str">
            <v>数学二</v>
          </cell>
          <cell r="BI38" t="str">
            <v>408</v>
          </cell>
          <cell r="BJ38" t="str">
            <v>计算机学科专业基础综合</v>
          </cell>
          <cell r="BK38" t="str">
            <v>以下科目需使用无存储编程查询功能的计算器:431,432,617,621,803,808,810,811,814,819,821,827,833,845,846,847,850,851,852,853,861,872,903,922,929,940</v>
          </cell>
          <cell r="BQ38" t="str">
            <v>32</v>
          </cell>
          <cell r="BT38" t="str">
            <v>中国科学技术大学</v>
          </cell>
          <cell r="BU38" t="str">
            <v>软件学院</v>
          </cell>
          <cell r="BV38" t="str">
            <v>电子信息</v>
          </cell>
          <cell r="BW38" t="str">
            <v>软件工程</v>
          </cell>
          <cell r="CJ38">
            <v>78</v>
          </cell>
          <cell r="CK38">
            <v>74</v>
          </cell>
          <cell r="CL38">
            <v>123</v>
          </cell>
          <cell r="CM38">
            <v>112</v>
          </cell>
          <cell r="CN38">
            <v>387</v>
          </cell>
        </row>
        <row r="39">
          <cell r="B39" t="str">
            <v>103581210009762</v>
          </cell>
          <cell r="C39" t="str">
            <v>342493282</v>
          </cell>
          <cell r="D39" t="str">
            <v>李梦婕</v>
          </cell>
          <cell r="E39" t="str">
            <v>Limengjie</v>
          </cell>
          <cell r="F39" t="str">
            <v>103581210009762</v>
          </cell>
          <cell r="G39" t="str">
            <v>01</v>
          </cell>
          <cell r="H39" t="str">
            <v>342401199911202666</v>
          </cell>
          <cell r="I39" t="str">
            <v>19991120</v>
          </cell>
          <cell r="J39" t="str">
            <v>01</v>
          </cell>
          <cell r="K39" t="str">
            <v>2</v>
          </cell>
          <cell r="L39" t="str">
            <v>1</v>
          </cell>
          <cell r="M39" t="str">
            <v>0</v>
          </cell>
          <cell r="N39" t="str">
            <v>03</v>
          </cell>
          <cell r="O39" t="str">
            <v>341503</v>
          </cell>
          <cell r="P39" t="str">
            <v>341503</v>
          </cell>
          <cell r="Q39" t="str">
            <v>341503</v>
          </cell>
          <cell r="R39" t="str">
            <v>安徽省六安市裕安区独山镇观音洞村公塘组</v>
          </cell>
          <cell r="S39" t="str">
            <v>320211</v>
          </cell>
          <cell r="T39" t="str">
            <v>江南大学</v>
          </cell>
          <cell r="U39" t="str">
            <v>江苏省无锡市滨湖区蠡湖大道1800号</v>
          </cell>
          <cell r="V39" t="str">
            <v>214122</v>
          </cell>
          <cell r="W39" t="str">
            <v>无</v>
          </cell>
          <cell r="X39" t="str">
            <v>2016.9.1-2020.6.28|江南大学|学习委员#||#||#||#||</v>
          </cell>
          <cell r="Y39" t="str">
            <v>无</v>
          </cell>
          <cell r="Z39" t="str">
            <v>无</v>
          </cell>
          <cell r="AA39" t="str">
            <v>徐立勤|母亲|无|19159284348#朱家田|父亲|慈溪市宜美佳铝业有限公司|18726958826#李贤达|弟弟|毛坦厂中学|18726963802</v>
          </cell>
          <cell r="AB39" t="str">
            <v>安徽省六安市裕安区独山镇观音洞村公塘组</v>
          </cell>
          <cell r="AC39" t="str">
            <v>237131</v>
          </cell>
          <cell r="AD39" t="str">
            <v>17798742312</v>
          </cell>
          <cell r="AE39" t="str">
            <v>17798742312</v>
          </cell>
          <cell r="AF39" t="str">
            <v>17798742312@163.com</v>
          </cell>
          <cell r="AG39" t="str">
            <v>7</v>
          </cell>
          <cell r="AH39" t="str">
            <v>10295</v>
          </cell>
          <cell r="AI39" t="str">
            <v>江南大学</v>
          </cell>
          <cell r="AJ39" t="str">
            <v>081405</v>
          </cell>
          <cell r="AK39" t="str">
            <v>纺织工程</v>
          </cell>
          <cell r="AL39" t="str">
            <v>1</v>
          </cell>
          <cell r="AM39" t="str">
            <v>2</v>
          </cell>
          <cell r="AN39" t="str">
            <v>102951202005000314</v>
          </cell>
          <cell r="AO39" t="str">
            <v>20200628</v>
          </cell>
          <cell r="AQ39" t="str">
            <v>3</v>
          </cell>
          <cell r="AR39" t="str">
            <v>1029542020004745</v>
          </cell>
          <cell r="AS39" t="str">
            <v>10358</v>
          </cell>
          <cell r="AT39" t="str">
            <v>085400</v>
          </cell>
          <cell r="AU39" t="str">
            <v>21</v>
          </cell>
          <cell r="AV39" t="str">
            <v>0</v>
          </cell>
          <cell r="AW39" t="str">
            <v>11</v>
          </cell>
          <cell r="AZ39" t="str">
            <v>225</v>
          </cell>
          <cell r="BA39" t="str">
            <v>01</v>
          </cell>
          <cell r="BB39" t="str">
            <v>1</v>
          </cell>
          <cell r="BC39" t="str">
            <v>101</v>
          </cell>
          <cell r="BD39" t="str">
            <v>思想政治理论</v>
          </cell>
          <cell r="BE39" t="str">
            <v>204</v>
          </cell>
          <cell r="BF39" t="str">
            <v>英语二</v>
          </cell>
          <cell r="BG39" t="str">
            <v>302</v>
          </cell>
          <cell r="BH39" t="str">
            <v>数学二</v>
          </cell>
          <cell r="BI39" t="str">
            <v>408</v>
          </cell>
          <cell r="BJ39" t="str">
            <v>计算机学科专业基础综合</v>
          </cell>
          <cell r="BK39" t="str">
            <v>以下科目需使用无存储编程查询功能的计算器:431,432,617,621,803,808,810,811,814,819,821,827,833,845,846,847,850,851,852,853,861,872,903,922,929,940</v>
          </cell>
          <cell r="BQ39" t="str">
            <v>32</v>
          </cell>
          <cell r="BT39" t="str">
            <v>中国科学技术大学</v>
          </cell>
          <cell r="BU39" t="str">
            <v>软件学院</v>
          </cell>
          <cell r="BV39" t="str">
            <v>电子信息</v>
          </cell>
          <cell r="BW39" t="str">
            <v>软件工程</v>
          </cell>
          <cell r="CJ39">
            <v>77</v>
          </cell>
          <cell r="CK39">
            <v>77</v>
          </cell>
          <cell r="CL39">
            <v>134</v>
          </cell>
          <cell r="CM39">
            <v>115</v>
          </cell>
          <cell r="CN39">
            <v>403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3"/>
  <sheetViews>
    <sheetView tabSelected="1" workbookViewId="0" topLeftCell="A1">
      <selection activeCell="I35" sqref="I35"/>
    </sheetView>
  </sheetViews>
  <sheetFormatPr defaultColWidth="9.00390625" defaultRowHeight="14.25"/>
  <cols>
    <col min="1" max="1" width="4.375" style="3" customWidth="1"/>
    <col min="2" max="2" width="9.50390625" style="4" customWidth="1"/>
    <col min="3" max="3" width="9.625" style="3" customWidth="1"/>
    <col min="4" max="4" width="16.50390625" style="3" customWidth="1"/>
    <col min="5" max="5" width="9.50390625" style="3" customWidth="1"/>
    <col min="6" max="6" width="5.25390625" style="5" customWidth="1"/>
    <col min="7" max="7" width="6.00390625" style="3" customWidth="1"/>
    <col min="8" max="8" width="7.00390625" style="3" customWidth="1"/>
    <col min="9" max="9" width="8.375" style="3" customWidth="1"/>
    <col min="10" max="10" width="8.625" style="3" customWidth="1"/>
    <col min="11" max="11" width="8.125" style="3" customWidth="1"/>
    <col min="12" max="12" width="7.625" style="3" customWidth="1"/>
    <col min="13" max="13" width="9.00390625" style="3" customWidth="1"/>
    <col min="14" max="14" width="11.75390625" style="3" customWidth="1"/>
    <col min="15" max="16384" width="9.00390625" style="3" customWidth="1"/>
  </cols>
  <sheetData>
    <row r="1" spans="1:14" ht="57.75" customHeight="1">
      <c r="A1" s="6" t="s">
        <v>0</v>
      </c>
      <c r="B1" s="6"/>
      <c r="C1" s="6"/>
      <c r="D1" s="6"/>
      <c r="E1" s="6"/>
      <c r="F1" s="6"/>
      <c r="G1" s="6"/>
      <c r="H1" s="6"/>
      <c r="I1" s="6"/>
      <c r="J1" s="6"/>
      <c r="K1" s="6"/>
      <c r="L1" s="6"/>
      <c r="M1" s="6"/>
      <c r="N1" s="6"/>
    </row>
    <row r="2" spans="1:14" s="1" customFormat="1" ht="18.75" customHeight="1">
      <c r="A2" s="7" t="s">
        <v>1</v>
      </c>
      <c r="B2" s="8" t="s">
        <v>2</v>
      </c>
      <c r="C2" s="8"/>
      <c r="D2" s="8" t="s">
        <v>3</v>
      </c>
      <c r="E2" s="8" t="s">
        <v>4</v>
      </c>
      <c r="F2" s="8" t="s">
        <v>5</v>
      </c>
      <c r="G2" s="8" t="s">
        <v>6</v>
      </c>
      <c r="H2" s="8" t="s">
        <v>7</v>
      </c>
      <c r="I2" s="8" t="s">
        <v>8</v>
      </c>
      <c r="J2" s="8" t="s">
        <v>9</v>
      </c>
      <c r="K2" s="8"/>
      <c r="L2" s="8" t="s">
        <v>10</v>
      </c>
      <c r="M2" s="8"/>
      <c r="N2" s="21" t="s">
        <v>11</v>
      </c>
    </row>
    <row r="3" spans="1:14" s="1" customFormat="1" ht="40.5" customHeight="1">
      <c r="A3" s="7"/>
      <c r="B3" s="9" t="s">
        <v>12</v>
      </c>
      <c r="C3" s="10" t="s">
        <v>13</v>
      </c>
      <c r="D3" s="11"/>
      <c r="E3" s="8"/>
      <c r="F3" s="8"/>
      <c r="G3" s="8"/>
      <c r="H3" s="8"/>
      <c r="I3" s="8"/>
      <c r="J3" s="10" t="s">
        <v>14</v>
      </c>
      <c r="K3" s="10" t="s">
        <v>15</v>
      </c>
      <c r="L3" s="10" t="s">
        <v>14</v>
      </c>
      <c r="M3" s="10" t="s">
        <v>15</v>
      </c>
      <c r="N3" s="18"/>
    </row>
    <row r="4" spans="1:14" s="1" customFormat="1" ht="24" customHeight="1">
      <c r="A4" s="12">
        <v>1</v>
      </c>
      <c r="B4" s="13" t="s">
        <v>16</v>
      </c>
      <c r="C4" s="13" t="s">
        <v>17</v>
      </c>
      <c r="D4" s="14" t="s">
        <v>18</v>
      </c>
      <c r="E4" s="15" t="str">
        <f>VLOOKUP(D4,'[1]YZ_SYTJ_SBMCJ_145229865'!$B$2:$CN$39,3,0)</f>
        <v>张子豪</v>
      </c>
      <c r="F4" s="15">
        <v>387</v>
      </c>
      <c r="G4" s="16">
        <f>F4/5</f>
        <v>77.4</v>
      </c>
      <c r="H4" s="17">
        <v>93.1</v>
      </c>
      <c r="I4" s="17">
        <f>G4/2+H4/2</f>
        <v>85.25</v>
      </c>
      <c r="J4" s="18"/>
      <c r="K4" s="18"/>
      <c r="L4" s="18"/>
      <c r="M4" s="18"/>
      <c r="N4" s="22" t="s">
        <v>19</v>
      </c>
    </row>
    <row r="5" spans="1:14" s="2" customFormat="1" ht="24" customHeight="1">
      <c r="A5" s="18">
        <v>2</v>
      </c>
      <c r="B5" s="13" t="s">
        <v>16</v>
      </c>
      <c r="C5" s="13" t="s">
        <v>17</v>
      </c>
      <c r="D5" s="19" t="s">
        <v>20</v>
      </c>
      <c r="E5" s="15" t="str">
        <f>VLOOKUP(D5,'[1]YZ_SYTJ_SBMCJ_145229865'!$B$2:$CN$39,3,0)</f>
        <v>梁中明</v>
      </c>
      <c r="F5" s="15">
        <v>391</v>
      </c>
      <c r="G5" s="16">
        <f>F5/5</f>
        <v>78.2</v>
      </c>
      <c r="H5" s="17">
        <v>90.8</v>
      </c>
      <c r="I5" s="17">
        <f>G5/2+H5/2</f>
        <v>84.5</v>
      </c>
      <c r="J5" s="23"/>
      <c r="K5" s="23"/>
      <c r="L5" s="23"/>
      <c r="M5" s="23"/>
      <c r="N5" s="22" t="s">
        <v>19</v>
      </c>
    </row>
    <row r="6" spans="1:14" s="2" customFormat="1" ht="24" customHeight="1">
      <c r="A6" s="18">
        <v>3</v>
      </c>
      <c r="B6" s="13" t="s">
        <v>16</v>
      </c>
      <c r="C6" s="13" t="s">
        <v>17</v>
      </c>
      <c r="D6" s="14" t="s">
        <v>21</v>
      </c>
      <c r="E6" s="15" t="str">
        <f>VLOOKUP(D6,'[1]YZ_SYTJ_SBMCJ_145229865'!$B$2:$CN$39,3,0)</f>
        <v>孙焕中</v>
      </c>
      <c r="F6" s="15">
        <v>389</v>
      </c>
      <c r="G6" s="16">
        <f>F6/5</f>
        <v>77.8</v>
      </c>
      <c r="H6" s="17">
        <v>91.2</v>
      </c>
      <c r="I6" s="24">
        <f>SUM(H6*0.5,G6*0.5)</f>
        <v>84.5</v>
      </c>
      <c r="J6" s="23"/>
      <c r="K6" s="23"/>
      <c r="L6" s="23"/>
      <c r="M6" s="23"/>
      <c r="N6" s="22" t="s">
        <v>19</v>
      </c>
    </row>
    <row r="7" spans="1:14" s="2" customFormat="1" ht="24" customHeight="1">
      <c r="A7" s="18">
        <v>4</v>
      </c>
      <c r="B7" s="13" t="s">
        <v>16</v>
      </c>
      <c r="C7" s="13" t="s">
        <v>17</v>
      </c>
      <c r="D7" s="14" t="s">
        <v>22</v>
      </c>
      <c r="E7" s="15" t="str">
        <f>VLOOKUP(D7,'[1]YZ_SYTJ_SBMCJ_145229865'!$B$2:$CN$39,3,0)</f>
        <v>宋励为</v>
      </c>
      <c r="F7" s="15">
        <v>393</v>
      </c>
      <c r="G7" s="16">
        <f>F7/5</f>
        <v>78.6</v>
      </c>
      <c r="H7" s="17">
        <v>90</v>
      </c>
      <c r="I7" s="17">
        <f>G7/2+H7/2</f>
        <v>84.3</v>
      </c>
      <c r="J7" s="23"/>
      <c r="K7" s="23"/>
      <c r="L7" s="23"/>
      <c r="M7" s="23"/>
      <c r="N7" s="22" t="s">
        <v>19</v>
      </c>
    </row>
    <row r="8" spans="1:14" s="2" customFormat="1" ht="24" customHeight="1">
      <c r="A8" s="18">
        <v>5</v>
      </c>
      <c r="B8" s="13" t="s">
        <v>16</v>
      </c>
      <c r="C8" s="13" t="s">
        <v>17</v>
      </c>
      <c r="D8" s="19" t="s">
        <v>23</v>
      </c>
      <c r="E8" s="15" t="str">
        <f>VLOOKUP(D8,'[1]YZ_SYTJ_SBMCJ_145229865'!$B$2:$CN$39,3,0)</f>
        <v>孙彦诚</v>
      </c>
      <c r="F8" s="15">
        <v>382</v>
      </c>
      <c r="G8" s="16">
        <f>F8/5</f>
        <v>76.4</v>
      </c>
      <c r="H8" s="17">
        <v>92</v>
      </c>
      <c r="I8" s="24">
        <f>SUM(H8*0.5,G8*0.5)</f>
        <v>84.2</v>
      </c>
      <c r="J8" s="23"/>
      <c r="K8" s="23"/>
      <c r="L8" s="23"/>
      <c r="M8" s="23"/>
      <c r="N8" s="22" t="s">
        <v>19</v>
      </c>
    </row>
    <row r="9" spans="1:14" s="2" customFormat="1" ht="24" customHeight="1">
      <c r="A9" s="18">
        <v>6</v>
      </c>
      <c r="B9" s="13" t="s">
        <v>16</v>
      </c>
      <c r="C9" s="13" t="s">
        <v>17</v>
      </c>
      <c r="D9" s="19" t="s">
        <v>24</v>
      </c>
      <c r="E9" s="15" t="str">
        <f>VLOOKUP(D9,'[1]YZ_SYTJ_SBMCJ_145229865'!$B$2:$CN$39,3,0)</f>
        <v>刘祖仁</v>
      </c>
      <c r="F9" s="15">
        <v>388</v>
      </c>
      <c r="G9" s="16">
        <f>F9/5</f>
        <v>77.6</v>
      </c>
      <c r="H9" s="17">
        <v>90.6</v>
      </c>
      <c r="I9" s="24">
        <f>SUM(H9*0.5,G9*0.5)</f>
        <v>84.1</v>
      </c>
      <c r="J9" s="23"/>
      <c r="K9" s="23"/>
      <c r="L9" s="23"/>
      <c r="M9" s="23"/>
      <c r="N9" s="22" t="s">
        <v>19</v>
      </c>
    </row>
    <row r="10" spans="1:14" ht="24" customHeight="1">
      <c r="A10" s="18">
        <v>7</v>
      </c>
      <c r="B10" s="13" t="s">
        <v>16</v>
      </c>
      <c r="C10" s="13" t="s">
        <v>17</v>
      </c>
      <c r="D10" s="19" t="s">
        <v>25</v>
      </c>
      <c r="E10" s="15" t="str">
        <f>VLOOKUP(D10,'[1]YZ_SYTJ_SBMCJ_145229865'!$B$2:$CN$39,3,0)</f>
        <v>石江南</v>
      </c>
      <c r="F10" s="15">
        <v>382</v>
      </c>
      <c r="G10" s="16">
        <f>F10/5</f>
        <v>76.4</v>
      </c>
      <c r="H10" s="17">
        <v>91.6</v>
      </c>
      <c r="I10" s="24">
        <f>SUM(H10*0.5,G10*0.5)</f>
        <v>84</v>
      </c>
      <c r="J10" s="25"/>
      <c r="K10" s="25"/>
      <c r="L10" s="25"/>
      <c r="M10" s="25"/>
      <c r="N10" s="22" t="s">
        <v>19</v>
      </c>
    </row>
    <row r="11" spans="1:14" ht="24" customHeight="1">
      <c r="A11" s="18">
        <v>8</v>
      </c>
      <c r="B11" s="13" t="s">
        <v>16</v>
      </c>
      <c r="C11" s="13" t="s">
        <v>17</v>
      </c>
      <c r="D11" s="14" t="s">
        <v>26</v>
      </c>
      <c r="E11" s="15" t="str">
        <f>VLOOKUP(D11,'[1]YZ_SYTJ_SBMCJ_145229865'!$B$2:$CN$39,3,0)</f>
        <v>邹茜</v>
      </c>
      <c r="F11" s="15">
        <v>382</v>
      </c>
      <c r="G11" s="16">
        <f>F11/5</f>
        <v>76.4</v>
      </c>
      <c r="H11" s="17">
        <v>91.5</v>
      </c>
      <c r="I11" s="24">
        <f>SUM(H11*0.5,G11*0.5)</f>
        <v>83.95</v>
      </c>
      <c r="J11" s="25"/>
      <c r="K11" s="25"/>
      <c r="L11" s="25"/>
      <c r="M11" s="25"/>
      <c r="N11" s="22" t="s">
        <v>19</v>
      </c>
    </row>
    <row r="12" spans="1:14" ht="24" customHeight="1">
      <c r="A12" s="18">
        <v>9</v>
      </c>
      <c r="B12" s="13" t="s">
        <v>16</v>
      </c>
      <c r="C12" s="13" t="s">
        <v>17</v>
      </c>
      <c r="D12" s="14" t="s">
        <v>27</v>
      </c>
      <c r="E12" s="15" t="str">
        <f>VLOOKUP(D12,'[1]YZ_SYTJ_SBMCJ_145229865'!$B$2:$CN$39,3,0)</f>
        <v>张志铭</v>
      </c>
      <c r="F12" s="15">
        <v>386</v>
      </c>
      <c r="G12" s="16">
        <f>F12/5</f>
        <v>77.2</v>
      </c>
      <c r="H12" s="17">
        <v>89.8</v>
      </c>
      <c r="I12" s="24">
        <f>SUM(H12*0.5,G12*0.5)</f>
        <v>83.5</v>
      </c>
      <c r="J12" s="25"/>
      <c r="K12" s="25"/>
      <c r="L12" s="25"/>
      <c r="M12" s="25"/>
      <c r="N12" s="22" t="s">
        <v>19</v>
      </c>
    </row>
    <row r="13" spans="1:14" ht="24" customHeight="1">
      <c r="A13" s="18">
        <v>10</v>
      </c>
      <c r="B13" s="13" t="s">
        <v>16</v>
      </c>
      <c r="C13" s="13" t="s">
        <v>17</v>
      </c>
      <c r="D13" s="19" t="s">
        <v>28</v>
      </c>
      <c r="E13" s="15" t="str">
        <f>VLOOKUP(D13,'[1]YZ_SYTJ_SBMCJ_145229865'!$B$2:$CN$39,3,0)</f>
        <v>杨金业</v>
      </c>
      <c r="F13" s="15">
        <v>381</v>
      </c>
      <c r="G13" s="16">
        <f>F13/5</f>
        <v>76.2</v>
      </c>
      <c r="H13" s="17">
        <v>90.6</v>
      </c>
      <c r="I13" s="24">
        <f>SUM(H13*0.5,G13*0.5)</f>
        <v>83.4</v>
      </c>
      <c r="J13" s="25"/>
      <c r="K13" s="25"/>
      <c r="L13" s="25"/>
      <c r="M13" s="25"/>
      <c r="N13" s="22" t="s">
        <v>19</v>
      </c>
    </row>
    <row r="14" spans="1:14" ht="24" customHeight="1">
      <c r="A14" s="18">
        <v>11</v>
      </c>
      <c r="B14" s="13" t="s">
        <v>16</v>
      </c>
      <c r="C14" s="13" t="s">
        <v>17</v>
      </c>
      <c r="D14" s="14" t="s">
        <v>29</v>
      </c>
      <c r="E14" s="15" t="str">
        <f>VLOOKUP(D14,'[1]YZ_SYTJ_SBMCJ_145229865'!$B$2:$CN$39,3,0)</f>
        <v>肖垚</v>
      </c>
      <c r="F14" s="15">
        <v>387</v>
      </c>
      <c r="G14" s="16">
        <f>F14/5</f>
        <v>77.4</v>
      </c>
      <c r="H14" s="17">
        <v>88.4</v>
      </c>
      <c r="I14" s="24">
        <f>SUM(H14*0.5,G14*0.5)</f>
        <v>82.9</v>
      </c>
      <c r="J14" s="25"/>
      <c r="K14" s="25"/>
      <c r="L14" s="25"/>
      <c r="M14" s="25"/>
      <c r="N14" s="22" t="s">
        <v>19</v>
      </c>
    </row>
    <row r="15" spans="1:14" ht="24" customHeight="1">
      <c r="A15" s="18">
        <v>12</v>
      </c>
      <c r="B15" s="13" t="s">
        <v>16</v>
      </c>
      <c r="C15" s="13" t="s">
        <v>17</v>
      </c>
      <c r="D15" s="14" t="s">
        <v>30</v>
      </c>
      <c r="E15" s="15" t="str">
        <f>VLOOKUP(D15,'[1]YZ_SYTJ_SBMCJ_145229865'!$B$2:$CN$39,3,0)</f>
        <v>路超</v>
      </c>
      <c r="F15" s="15">
        <v>387</v>
      </c>
      <c r="G15" s="16">
        <f>F15/5</f>
        <v>77.4</v>
      </c>
      <c r="H15" s="17">
        <v>88.2</v>
      </c>
      <c r="I15" s="24">
        <f>SUM(H15*0.5,G15*0.5)</f>
        <v>82.80000000000001</v>
      </c>
      <c r="J15" s="25"/>
      <c r="K15" s="25"/>
      <c r="L15" s="25"/>
      <c r="M15" s="25"/>
      <c r="N15" s="22" t="s">
        <v>19</v>
      </c>
    </row>
    <row r="16" spans="1:14" ht="24" customHeight="1">
      <c r="A16" s="18">
        <v>13</v>
      </c>
      <c r="B16" s="13" t="s">
        <v>16</v>
      </c>
      <c r="C16" s="13" t="s">
        <v>17</v>
      </c>
      <c r="D16" s="19" t="s">
        <v>31</v>
      </c>
      <c r="E16" s="15" t="str">
        <f>VLOOKUP(D16,'[1]YZ_SYTJ_SBMCJ_145229865'!$B$2:$CN$39,3,0)</f>
        <v>赵乐</v>
      </c>
      <c r="F16" s="15">
        <v>386</v>
      </c>
      <c r="G16" s="16">
        <f>F16/5</f>
        <v>77.2</v>
      </c>
      <c r="H16" s="17">
        <v>88.4</v>
      </c>
      <c r="I16" s="17">
        <f>G16/2+H16/2</f>
        <v>82.80000000000001</v>
      </c>
      <c r="J16" s="25"/>
      <c r="K16" s="25"/>
      <c r="L16" s="25"/>
      <c r="M16" s="25"/>
      <c r="N16" s="22" t="s">
        <v>19</v>
      </c>
    </row>
    <row r="17" spans="1:14" ht="24" customHeight="1">
      <c r="A17" s="18">
        <v>14</v>
      </c>
      <c r="B17" s="13" t="s">
        <v>16</v>
      </c>
      <c r="C17" s="13" t="s">
        <v>17</v>
      </c>
      <c r="D17" s="19" t="s">
        <v>32</v>
      </c>
      <c r="E17" s="15" t="str">
        <f>VLOOKUP(D17,'[1]YZ_SYTJ_SBMCJ_145229865'!$B$2:$CN$39,3,0)</f>
        <v>李沛霖</v>
      </c>
      <c r="F17" s="15">
        <v>387</v>
      </c>
      <c r="G17" s="16">
        <f>F17/5</f>
        <v>77.4</v>
      </c>
      <c r="H17" s="17">
        <v>87.8</v>
      </c>
      <c r="I17" s="24">
        <f>SUM(H17*0.5,G17*0.5)</f>
        <v>82.6</v>
      </c>
      <c r="J17" s="25"/>
      <c r="K17" s="25"/>
      <c r="L17" s="25"/>
      <c r="M17" s="25"/>
      <c r="N17" s="22" t="s">
        <v>19</v>
      </c>
    </row>
    <row r="18" spans="1:14" ht="24" customHeight="1">
      <c r="A18" s="18">
        <v>15</v>
      </c>
      <c r="B18" s="13" t="s">
        <v>16</v>
      </c>
      <c r="C18" s="13" t="s">
        <v>17</v>
      </c>
      <c r="D18" s="14" t="s">
        <v>33</v>
      </c>
      <c r="E18" s="15" t="str">
        <f>VLOOKUP(D18,'[1]YZ_SYTJ_SBMCJ_145229865'!$B$2:$CN$39,3,0)</f>
        <v>殷滔</v>
      </c>
      <c r="F18" s="15">
        <v>387</v>
      </c>
      <c r="G18" s="16">
        <f>F18/5</f>
        <v>77.4</v>
      </c>
      <c r="H18" s="17">
        <v>87.6</v>
      </c>
      <c r="I18" s="24">
        <f>SUM(H18*0.5,G18*0.5)</f>
        <v>82.5</v>
      </c>
      <c r="J18" s="25"/>
      <c r="K18" s="25"/>
      <c r="L18" s="25"/>
      <c r="M18" s="25"/>
      <c r="N18" s="22" t="s">
        <v>19</v>
      </c>
    </row>
    <row r="19" spans="1:14" ht="24" customHeight="1">
      <c r="A19" s="18">
        <v>16</v>
      </c>
      <c r="B19" s="13" t="s">
        <v>16</v>
      </c>
      <c r="C19" s="13" t="s">
        <v>17</v>
      </c>
      <c r="D19" s="14" t="s">
        <v>34</v>
      </c>
      <c r="E19" s="15" t="str">
        <f>VLOOKUP(D19,'[1]YZ_SYTJ_SBMCJ_145229865'!$B$2:$CN$39,3,0)</f>
        <v>任刚</v>
      </c>
      <c r="F19" s="15">
        <v>387</v>
      </c>
      <c r="G19" s="16">
        <f>F19/5</f>
        <v>77.4</v>
      </c>
      <c r="H19" s="17">
        <v>87.6</v>
      </c>
      <c r="I19" s="17">
        <f>G19/2+H19/2</f>
        <v>82.5</v>
      </c>
      <c r="J19" s="25"/>
      <c r="K19" s="25"/>
      <c r="L19" s="25"/>
      <c r="M19" s="25"/>
      <c r="N19" s="22" t="s">
        <v>19</v>
      </c>
    </row>
    <row r="20" spans="1:14" ht="24" customHeight="1">
      <c r="A20" s="18">
        <v>17</v>
      </c>
      <c r="B20" s="13" t="s">
        <v>16</v>
      </c>
      <c r="C20" s="13" t="s">
        <v>17</v>
      </c>
      <c r="D20" s="14" t="s">
        <v>35</v>
      </c>
      <c r="E20" s="15" t="str">
        <f>VLOOKUP(D20,'[1]YZ_SYTJ_SBMCJ_145229865'!$B$2:$CN$39,3,0)</f>
        <v>朱盼盼</v>
      </c>
      <c r="F20" s="15">
        <v>383</v>
      </c>
      <c r="G20" s="16">
        <f>F20/5</f>
        <v>76.6</v>
      </c>
      <c r="H20" s="17">
        <v>87.8</v>
      </c>
      <c r="I20" s="24">
        <f>SUM(H20*0.5,G20*0.5)</f>
        <v>82.19999999999999</v>
      </c>
      <c r="J20" s="25"/>
      <c r="K20" s="25"/>
      <c r="L20" s="25"/>
      <c r="M20" s="25"/>
      <c r="N20" s="22" t="s">
        <v>19</v>
      </c>
    </row>
    <row r="21" spans="1:14" ht="24" customHeight="1">
      <c r="A21" s="18">
        <v>18</v>
      </c>
      <c r="B21" s="13" t="s">
        <v>16</v>
      </c>
      <c r="C21" s="13" t="s">
        <v>17</v>
      </c>
      <c r="D21" s="19" t="s">
        <v>36</v>
      </c>
      <c r="E21" s="15" t="str">
        <f>VLOOKUP(D21,'[1]YZ_SYTJ_SBMCJ_145229865'!$B$2:$CN$39,3,0)</f>
        <v>李松</v>
      </c>
      <c r="F21" s="15">
        <v>384</v>
      </c>
      <c r="G21" s="16">
        <f>F21/5</f>
        <v>76.8</v>
      </c>
      <c r="H21" s="17">
        <v>87.2</v>
      </c>
      <c r="I21" s="24">
        <f>SUM(H21*0.5,G21*0.5)</f>
        <v>82</v>
      </c>
      <c r="J21" s="25"/>
      <c r="K21" s="25"/>
      <c r="L21" s="25"/>
      <c r="M21" s="25"/>
      <c r="N21" s="22" t="s">
        <v>19</v>
      </c>
    </row>
    <row r="22" spans="1:14" ht="24" customHeight="1">
      <c r="A22" s="18">
        <v>19</v>
      </c>
      <c r="B22" s="13" t="s">
        <v>16</v>
      </c>
      <c r="C22" s="13" t="s">
        <v>17</v>
      </c>
      <c r="D22" s="14" t="s">
        <v>37</v>
      </c>
      <c r="E22" s="15" t="str">
        <f>VLOOKUP(D22,'[1]YZ_SYTJ_SBMCJ_145229865'!$B$2:$CN$39,3,0)</f>
        <v>张骏</v>
      </c>
      <c r="F22" s="15">
        <v>389</v>
      </c>
      <c r="G22" s="16">
        <f>F22/5</f>
        <v>77.8</v>
      </c>
      <c r="H22" s="17">
        <v>85.8</v>
      </c>
      <c r="I22" s="24">
        <f>SUM(H22*0.5,G22*0.5)</f>
        <v>81.8</v>
      </c>
      <c r="J22" s="25"/>
      <c r="K22" s="25"/>
      <c r="L22" s="25"/>
      <c r="M22" s="25"/>
      <c r="N22" s="22" t="s">
        <v>19</v>
      </c>
    </row>
    <row r="23" spans="1:14" ht="24" customHeight="1">
      <c r="A23" s="18">
        <v>20</v>
      </c>
      <c r="B23" s="13" t="s">
        <v>16</v>
      </c>
      <c r="C23" s="13" t="s">
        <v>17</v>
      </c>
      <c r="D23" s="14" t="s">
        <v>38</v>
      </c>
      <c r="E23" s="15" t="str">
        <f>VLOOKUP(D23,'[1]YZ_SYTJ_SBMCJ_145229865'!$B$2:$CN$39,3,0)</f>
        <v>曾繁胜</v>
      </c>
      <c r="F23" s="15">
        <v>383</v>
      </c>
      <c r="G23" s="16">
        <f>F23/5</f>
        <v>76.6</v>
      </c>
      <c r="H23" s="17">
        <v>85.8</v>
      </c>
      <c r="I23" s="24">
        <f>SUM(H23*0.5,G23*0.5)</f>
        <v>81.19999999999999</v>
      </c>
      <c r="J23" s="25"/>
      <c r="K23" s="25"/>
      <c r="L23" s="25"/>
      <c r="M23" s="25"/>
      <c r="N23" s="22" t="s">
        <v>19</v>
      </c>
    </row>
    <row r="24" spans="1:14" ht="24" customHeight="1">
      <c r="A24" s="18">
        <v>21</v>
      </c>
      <c r="B24" s="13" t="s">
        <v>16</v>
      </c>
      <c r="C24" s="13" t="s">
        <v>17</v>
      </c>
      <c r="D24" s="14" t="s">
        <v>39</v>
      </c>
      <c r="E24" s="15" t="str">
        <f>VLOOKUP(D24,'[1]YZ_SYTJ_SBMCJ_145229865'!$B$2:$CN$39,3,0)</f>
        <v>刘欣</v>
      </c>
      <c r="F24" s="15">
        <v>387</v>
      </c>
      <c r="G24" s="16">
        <f>F24/5</f>
        <v>77.4</v>
      </c>
      <c r="H24" s="17">
        <v>80.8</v>
      </c>
      <c r="I24" s="17">
        <f>G24/2+H24/2</f>
        <v>79.1</v>
      </c>
      <c r="J24" s="25"/>
      <c r="K24" s="25"/>
      <c r="L24" s="25"/>
      <c r="M24" s="25"/>
      <c r="N24" s="22" t="s">
        <v>19</v>
      </c>
    </row>
    <row r="25" spans="1:14" ht="24" customHeight="1">
      <c r="A25" s="18">
        <v>22</v>
      </c>
      <c r="B25" s="13" t="s">
        <v>16</v>
      </c>
      <c r="C25" s="13" t="s">
        <v>17</v>
      </c>
      <c r="D25" s="19" t="s">
        <v>40</v>
      </c>
      <c r="E25" s="15" t="str">
        <f>VLOOKUP(D25,'[1]YZ_SYTJ_SBMCJ_145229865'!$B$2:$CN$39,3,0)</f>
        <v>黄涛</v>
      </c>
      <c r="F25" s="15">
        <v>386</v>
      </c>
      <c r="G25" s="16">
        <f>F25/5</f>
        <v>77.2</v>
      </c>
      <c r="H25" s="17">
        <v>79</v>
      </c>
      <c r="I25" s="17">
        <f>G25/2+H25/2</f>
        <v>78.1</v>
      </c>
      <c r="J25" s="25"/>
      <c r="K25" s="25"/>
      <c r="L25" s="25"/>
      <c r="M25" s="25"/>
      <c r="N25" s="22" t="s">
        <v>19</v>
      </c>
    </row>
    <row r="26" spans="1:14" ht="24" customHeight="1">
      <c r="A26" s="18">
        <v>23</v>
      </c>
      <c r="B26" s="13" t="s">
        <v>16</v>
      </c>
      <c r="C26" s="13" t="s">
        <v>17</v>
      </c>
      <c r="D26" s="14" t="s">
        <v>41</v>
      </c>
      <c r="E26" s="15" t="str">
        <f>VLOOKUP(D26,'[1]YZ_SYTJ_SBMCJ_145229865'!$B$2:$CN$39,3,0)</f>
        <v>李梦婕</v>
      </c>
      <c r="F26" s="15">
        <v>403</v>
      </c>
      <c r="G26" s="16">
        <f>F26/5</f>
        <v>80.6</v>
      </c>
      <c r="H26" s="20">
        <v>0</v>
      </c>
      <c r="I26" s="17">
        <f>G26/2+H26/2</f>
        <v>40.3</v>
      </c>
      <c r="J26" s="25"/>
      <c r="K26" s="25"/>
      <c r="L26" s="25"/>
      <c r="M26" s="25"/>
      <c r="N26" s="22" t="s">
        <v>42</v>
      </c>
    </row>
    <row r="27" spans="1:14" ht="24" customHeight="1">
      <c r="A27" s="18">
        <v>24</v>
      </c>
      <c r="B27" s="13" t="s">
        <v>16</v>
      </c>
      <c r="C27" s="13" t="s">
        <v>17</v>
      </c>
      <c r="D27" s="14" t="s">
        <v>43</v>
      </c>
      <c r="E27" s="15" t="str">
        <f>VLOOKUP(D27,'[1]YZ_SYTJ_SBMCJ_145229865'!$B$2:$CN$39,3,0)</f>
        <v>林磊</v>
      </c>
      <c r="F27" s="15">
        <v>395</v>
      </c>
      <c r="G27" s="16">
        <f>F27/5</f>
        <v>79</v>
      </c>
      <c r="H27" s="20">
        <v>0</v>
      </c>
      <c r="I27" s="17">
        <f>G27/2+H27/2</f>
        <v>39.5</v>
      </c>
      <c r="J27" s="25"/>
      <c r="K27" s="25"/>
      <c r="L27" s="25"/>
      <c r="M27" s="25"/>
      <c r="N27" s="22" t="s">
        <v>42</v>
      </c>
    </row>
    <row r="28" spans="1:14" ht="24" customHeight="1">
      <c r="A28" s="18">
        <v>25</v>
      </c>
      <c r="B28" s="13" t="s">
        <v>16</v>
      </c>
      <c r="C28" s="13" t="s">
        <v>17</v>
      </c>
      <c r="D28" s="14" t="s">
        <v>44</v>
      </c>
      <c r="E28" s="15" t="str">
        <f>VLOOKUP(D28,'[1]YZ_SYTJ_SBMCJ_145229865'!$B$2:$CN$39,3,0)</f>
        <v>焦啸林</v>
      </c>
      <c r="F28" s="15">
        <v>391</v>
      </c>
      <c r="G28" s="16">
        <f>F28/5</f>
        <v>78.2</v>
      </c>
      <c r="H28" s="17">
        <v>0</v>
      </c>
      <c r="I28" s="17">
        <f>G28/2+H28/2</f>
        <v>39.1</v>
      </c>
      <c r="J28" s="25"/>
      <c r="K28" s="25"/>
      <c r="L28" s="25"/>
      <c r="M28" s="25"/>
      <c r="N28" s="22" t="s">
        <v>42</v>
      </c>
    </row>
    <row r="29" spans="1:14" ht="24" customHeight="1">
      <c r="A29" s="18">
        <v>26</v>
      </c>
      <c r="B29" s="13" t="s">
        <v>16</v>
      </c>
      <c r="C29" s="13" t="s">
        <v>17</v>
      </c>
      <c r="D29" s="14" t="s">
        <v>45</v>
      </c>
      <c r="E29" s="15" t="str">
        <f>VLOOKUP(D29,'[1]YZ_SYTJ_SBMCJ_145229865'!$B$2:$CN$39,3,0)</f>
        <v>刘景刚</v>
      </c>
      <c r="F29" s="15">
        <v>391</v>
      </c>
      <c r="G29" s="16">
        <f>F29/5</f>
        <v>78.2</v>
      </c>
      <c r="H29" s="17">
        <v>0</v>
      </c>
      <c r="I29" s="17">
        <f>G29/2+H29/2</f>
        <v>39.1</v>
      </c>
      <c r="J29" s="25"/>
      <c r="K29" s="25"/>
      <c r="L29" s="25"/>
      <c r="M29" s="25"/>
      <c r="N29" s="22" t="s">
        <v>42</v>
      </c>
    </row>
    <row r="30" spans="1:14" ht="24" customHeight="1">
      <c r="A30" s="18">
        <v>27</v>
      </c>
      <c r="B30" s="13" t="s">
        <v>16</v>
      </c>
      <c r="C30" s="13" t="s">
        <v>17</v>
      </c>
      <c r="D30" s="19" t="s">
        <v>46</v>
      </c>
      <c r="E30" s="15" t="str">
        <f>VLOOKUP(D30,'[1]YZ_SYTJ_SBMCJ_145229865'!$B$2:$CN$39,3,0)</f>
        <v>邓国健</v>
      </c>
      <c r="F30" s="15">
        <v>388</v>
      </c>
      <c r="G30" s="16">
        <f>F30/5</f>
        <v>77.6</v>
      </c>
      <c r="H30" s="17">
        <v>0</v>
      </c>
      <c r="I30" s="24">
        <f>SUM(H30*0.5,G30*0.5)</f>
        <v>38.8</v>
      </c>
      <c r="J30" s="25"/>
      <c r="K30" s="25"/>
      <c r="L30" s="25"/>
      <c r="M30" s="25"/>
      <c r="N30" s="22" t="s">
        <v>42</v>
      </c>
    </row>
    <row r="31" spans="1:14" ht="24" customHeight="1">
      <c r="A31" s="18">
        <v>28</v>
      </c>
      <c r="B31" s="13" t="s">
        <v>16</v>
      </c>
      <c r="C31" s="13" t="s">
        <v>17</v>
      </c>
      <c r="D31" s="14" t="s">
        <v>47</v>
      </c>
      <c r="E31" s="15" t="str">
        <f>VLOOKUP(D31,'[1]YZ_SYTJ_SBMCJ_145229865'!$B$2:$CN$39,3,0)</f>
        <v>朱成</v>
      </c>
      <c r="F31" s="15">
        <v>388</v>
      </c>
      <c r="G31" s="16">
        <f>F31/5</f>
        <v>77.6</v>
      </c>
      <c r="H31" s="17">
        <v>0</v>
      </c>
      <c r="I31" s="24">
        <f>SUM(H31*0.5,G31*0.5)</f>
        <v>38.8</v>
      </c>
      <c r="J31" s="25"/>
      <c r="K31" s="25"/>
      <c r="L31" s="25"/>
      <c r="M31" s="25"/>
      <c r="N31" s="22" t="s">
        <v>42</v>
      </c>
    </row>
    <row r="32" spans="1:14" ht="24" customHeight="1">
      <c r="A32" s="18">
        <v>29</v>
      </c>
      <c r="B32" s="13" t="s">
        <v>16</v>
      </c>
      <c r="C32" s="13" t="s">
        <v>17</v>
      </c>
      <c r="D32" s="19" t="s">
        <v>48</v>
      </c>
      <c r="E32" s="15" t="str">
        <f>VLOOKUP(D32,'[1]YZ_SYTJ_SBMCJ_145229865'!$B$2:$CN$39,3,0)</f>
        <v>龚雨轩</v>
      </c>
      <c r="F32" s="15">
        <v>386</v>
      </c>
      <c r="G32" s="16">
        <f>F32/5</f>
        <v>77.2</v>
      </c>
      <c r="H32" s="17">
        <v>0</v>
      </c>
      <c r="I32" s="17">
        <f>G32/2+H32/2</f>
        <v>38.6</v>
      </c>
      <c r="J32" s="25"/>
      <c r="K32" s="25"/>
      <c r="L32" s="25"/>
      <c r="M32" s="25"/>
      <c r="N32" s="22" t="s">
        <v>42</v>
      </c>
    </row>
    <row r="33" spans="1:14" ht="24" customHeight="1">
      <c r="A33" s="18">
        <v>30</v>
      </c>
      <c r="B33" s="13" t="s">
        <v>16</v>
      </c>
      <c r="C33" s="13" t="s">
        <v>17</v>
      </c>
      <c r="D33" s="14" t="s">
        <v>49</v>
      </c>
      <c r="E33" s="15" t="str">
        <f>VLOOKUP(D33,'[1]YZ_SYTJ_SBMCJ_145229865'!$B$2:$CN$39,3,0)</f>
        <v>种衍懿</v>
      </c>
      <c r="F33" s="15">
        <v>386</v>
      </c>
      <c r="G33" s="16">
        <f>F33/5</f>
        <v>77.2</v>
      </c>
      <c r="H33" s="17">
        <v>0</v>
      </c>
      <c r="I33" s="24">
        <f>SUM(H33*0.5,G33*0.5)</f>
        <v>38.6</v>
      </c>
      <c r="J33" s="25"/>
      <c r="K33" s="25"/>
      <c r="L33" s="25"/>
      <c r="M33" s="25"/>
      <c r="N33" s="22" t="s">
        <v>42</v>
      </c>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sheetData>
  <sheetProtection/>
  <mergeCells count="12">
    <mergeCell ref="A1:N1"/>
    <mergeCell ref="B2:C2"/>
    <mergeCell ref="J2:K2"/>
    <mergeCell ref="L2:M2"/>
    <mergeCell ref="A2:A3"/>
    <mergeCell ref="D2:D3"/>
    <mergeCell ref="E2:E3"/>
    <mergeCell ref="F2:F3"/>
    <mergeCell ref="G2:G3"/>
    <mergeCell ref="H2:H3"/>
    <mergeCell ref="I2:I3"/>
    <mergeCell ref="N2:N3"/>
  </mergeCells>
  <printOptions/>
  <pageMargins left="1.1020833333333333" right="0.17"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2" sqref="G12"/>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dell</cp:lastModifiedBy>
  <cp:lastPrinted>2016-03-10T01:07:14Z</cp:lastPrinted>
  <dcterms:created xsi:type="dcterms:W3CDTF">2013-04-13T15:15:28Z</dcterms:created>
  <dcterms:modified xsi:type="dcterms:W3CDTF">2021-03-31T04:49:19Z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34BAE8E12A1F43369D690AE04FF947E4</vt:lpwstr>
  </property>
</Properties>
</file>